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D36BB004-88F4-44E5-B074-E9F8C34D0E7E}"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r:id="rId3"/>
    <sheet name="Hoja2" sheetId="4" r:id="rId4"/>
    <sheet name="Hoja3" sheetId="5" r:id="rId5"/>
    <sheet name="Hoja4" sheetId="6" r:id="rId6"/>
    <sheet name="Hoja5" sheetId="7" r:id="rId7"/>
    <sheet name="Hoja6" sheetId="8" r:id="rId8"/>
    <sheet name="Hoja7" sheetId="9" r:id="rId9"/>
    <sheet name="Hoja8" sheetId="10" r:id="rId10"/>
    <sheet name="Hoja9" sheetId="11" r:id="rId11"/>
    <sheet name="Hoja10" sheetId="12" r:id="rId12"/>
    <sheet name="Hoja11" sheetId="13" r:id="rId13"/>
    <sheet name="Hoja12" sheetId="14" r:id="rId14"/>
    <sheet name="Hoja13" sheetId="15" r:id="rId15"/>
    <sheet name="Hoja14" sheetId="16" r:id="rId16"/>
    <sheet name="Hoja15" sheetId="17" r:id="rId17"/>
    <sheet name="Hoja16" sheetId="18" r:id="rId18"/>
    <sheet name="Hoja17" sheetId="19" r:id="rId19"/>
    <sheet name="Hoja18" sheetId="20" r:id="rId20"/>
    <sheet name="Hoja20" sheetId="21" r:id="rId21"/>
    <sheet name="Hoja19" sheetId="22" r:id="rId22"/>
    <sheet name="Hoja21" sheetId="23" r:id="rId23"/>
    <sheet name="Hoja22" sheetId="24" r:id="rId24"/>
    <sheet name="Hoja23" sheetId="25" r:id="rId25"/>
    <sheet name="Hoja24" sheetId="26" r:id="rId26"/>
    <sheet name="Hoja25" sheetId="27" r:id="rId27"/>
    <sheet name="Hoja26" sheetId="28" r:id="rId28"/>
    <sheet name="Hoja27" sheetId="29" r:id="rId29"/>
    <sheet name="Hoja28" sheetId="30" r:id="rId30"/>
    <sheet name="Hoja29" sheetId="31" r:id="rId31"/>
    <sheet name="Hoja30" sheetId="32" r:id="rId32"/>
    <sheet name="Hoja31" sheetId="33" r:id="rId33"/>
    <sheet name="Hoja32" sheetId="34" r:id="rId34"/>
    <sheet name="Hoja33" sheetId="35" r:id="rId35"/>
    <sheet name="Hoja35" sheetId="36" r:id="rId36"/>
    <sheet name="Hoja34" sheetId="37" r:id="rId37"/>
    <sheet name="Hoja36" sheetId="38" r:id="rId38"/>
    <sheet name="Hoja37" sheetId="39" r:id="rId39"/>
    <sheet name="Hoja38" sheetId="40" r:id="rId40"/>
    <sheet name="Hoja39" sheetId="41" r:id="rId41"/>
    <sheet name="Hoja40" sheetId="42" r:id="rId42"/>
    <sheet name="Hoja41" sheetId="43" r:id="rId43"/>
    <sheet name="Hoja42" sheetId="44" r:id="rId44"/>
    <sheet name="Hoja43" sheetId="45" r:id="rId45"/>
    <sheet name="Hoja44" sheetId="46" r:id="rId46"/>
    <sheet name="Hoja45" sheetId="47" r:id="rId47"/>
    <sheet name="Hoja46" sheetId="48" r:id="rId48"/>
    <sheet name="Hoja47" sheetId="49" r:id="rId49"/>
    <sheet name="Hoja48" sheetId="50" r:id="rId50"/>
    <sheet name="Hoja49" sheetId="51" r:id="rId51"/>
    <sheet name="Hoja50" sheetId="52" r:id="rId52"/>
    <sheet name="Hoja51" sheetId="53" r:id="rId53"/>
    <sheet name="Hoja52" sheetId="54" r:id="rId54"/>
    <sheet name="Hoja53" sheetId="55" r:id="rId55"/>
    <sheet name="Hoja54" sheetId="56" r:id="rId56"/>
    <sheet name="Hoja55" sheetId="57" r:id="rId57"/>
    <sheet name="Hoja56" sheetId="58" r:id="rId58"/>
    <sheet name="Hoja57" sheetId="59" r:id="rId59"/>
    <sheet name="Hoja58" sheetId="60" r:id="rId60"/>
    <sheet name="Hoja59" sheetId="61" r:id="rId61"/>
    <sheet name="Hoja60" sheetId="62" r:id="rId62"/>
    <sheet name="Hoja61" sheetId="63" r:id="rId63"/>
    <sheet name="Hoja62" sheetId="64" r:id="rId64"/>
    <sheet name="Hoja63" sheetId="65" r:id="rId65"/>
    <sheet name="Hoja64" sheetId="68" r:id="rId66"/>
    <sheet name="Hoja65" sheetId="69" r:id="rId67"/>
    <sheet name="Hoja66" sheetId="70" r:id="rId68"/>
    <sheet name="Hoja67" sheetId="71" r:id="rId69"/>
    <sheet name="Hoja68" sheetId="72"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<sst xmlns="http://schemas.openxmlformats.org/spreadsheetml/2006/main" count="1592" uniqueCount="155">
  <si>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</si>
  <si>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</si>
  <si>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</si>
  <si>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</si>
  <si>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</si>
  <si>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</si>
  <si>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</si>
  <si>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</si>
  <si>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</si>
  <si>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</si>
  <si>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</si>
  <si>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</si>
  <si>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</si>
  <si>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</si>
  <si>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</si>
  <si>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</si>
  <si>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</si>
  <si>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</si>
  <si>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</si>
  <si>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</si>
  <si>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</si>
  <si>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</si>
  <si>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</si>
  <si>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</si>
  <si>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</si>
  <si>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</si>
  <si>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</si>
  <si>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</si>
  <si>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</si>
  <si>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</si>
  <si>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</si>
  <si>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</si>
  <si>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</si>
  <si>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</si>
  <si>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</si>
  <si>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</si>
  <si>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</si>
  <si>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</si>
  <si>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</si>
  <si>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</si>
  <si>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</si>
  <si>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</si>
  <si>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</si>
  <si>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</si>
  <si>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</si>
  <si>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</si>
  <si>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</si>
  <si>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</si>
  <si>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</si>
  <si>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</si>
  <si>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</si>
  <si>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</si>
  <si>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</si>
  <si>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</si>
  <si>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</si>
  <si>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</si>
  <si>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</si>
  <si>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</si>
  <si>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</si>
  <si>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</si>
  <si>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</si>
  <si>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</si>
  <si>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</si>
  <si>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</si>
  <si>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</si>
  <si>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151
111</t>
  </si>
  <si>
    <t>113
326</t>
  </si>
  <si>
    <t>Recibo S/N de Alexandro Enrique Andreu Matheu, por pago Bonificación anual según decreto 42-92 (Bono 14), correspondiente al periodo del 01 de julio 2024 al 30 de junio 2025, como Gerente General de la Asociación Nacional de Pesca Deportiva de Guatemala.</t>
  </si>
  <si>
    <t>Recibo S/N de Lesby Nohemy Morales Molineros, por pago Bonificacion anual según decreto 42-92 (Bono 14), correspondiente al periodo del 01 de julio 2024 al 30 de junio 2025, como Coordinadora Técnica  de la Asociación Nacional de Pesca Deportiva de Guatemala.</t>
  </si>
  <si>
    <t>Recibo S/N de Silvia Eugenia Santos Lemus, por pago  Bonificacion anual según decreto 42-92 (Bono 14) correspondiente al periodo del 01 de julio 2024 al 30 de junio 2025, como Contador  General de la Asociación Nacional de Pesca Deportiva de Guatemala.</t>
  </si>
  <si>
    <t>Recibo S/N de Claudia Edelmira Davila Alvarez,  por pago Bonificacion anual según decreto 42-92 (Bono 14), correspondiente al periodo del 01 de julio 2024 al 30 de junio 2025, como Asistente Técnico  de la Asociación Nacional de Pesca Deportiva de Guatemala.</t>
  </si>
  <si>
    <t>Recibo S/N de Alex Eugenio Godínez Miranda, por pago Bonificacion anual según decreto 42-92 (Bono 14), correspondiente al periodo del 01 de julio 2024 al 30 de junio 2025, como  Auxiliar Contable de la Asociación Nacional de Pesca Deportiva de Guatemala.</t>
  </si>
  <si>
    <t>Recibo S/N de Will Rudy Perez Ramirez, por pago Bonificación anual según decreto 42-92 (Bono 14), correspondiente al periodo del 01 de julio 2024 al 30 de junio 2025, como Operario I  de la Asociación Nacional de Pesca Deportiva de Guatemala.</t>
  </si>
  <si>
    <t>Recibo S/N de Juan Manuel Diego Olite, por pago Bonificación anual según decreto 42-92 (Bono 14), correspondiente al periodo del 01 de julio 2024 al 30 de junio 2025, como Preparador Fisico de la Asociación Nacional de Pesca Deportiva de Guatemala</t>
  </si>
  <si>
    <t>Liquidación Gastos de Caja Chica en el mes de junio  2025 según documentos adjuntos.</t>
  </si>
  <si>
    <t xml:space="preserve">Pago  factura serie 7270EC9C  número DTE: 3749399581  de MARIA GABRIELA VALVERTH MARROQUÍN,  Honorarios Profesionales por Prestación de Servicios que corresponde al mes de JUNIO  2025. </t>
  </si>
  <si>
    <t xml:space="preserve">Pago factura serie 71E41CE4 número DTE: 3804448735 de DESARROLLADORA E INVERSIONES NAUTILUS, S.A. por alquiler de la embarcación QUE VELA  utilizada en  el XXIX Torneo Infantil Juvenil de Pesca Deportiva 2025,  el dia 21/06/2025. </t>
  </si>
  <si>
    <t xml:space="preserve">Pago factura serie BED16401 número DTE: 2728217520 de AVENTURA, PROTECCION Y DIVERSION, S.A. por alquiler de la embarcación TACTICAL  utilizada en  el XXIX Torneo Infantil Juvenil de Pesca Deportiva 2025,  el dia 21/06/2025. </t>
  </si>
  <si>
    <t>Pago factura serie 91DAF140 número DTE: 1680622180 de OSCAR ROBERTO MORALES ZABALETA por alquiler de la embarcación LEYENDA  utilizada en  el XXIX Torneo Infantil Juvenil de Pesca Deportiva 2025,  el dia 21/06/2025. FACTURA Q6,500.00   ISR Q290.18</t>
  </si>
  <si>
    <t>Cheque a nombre de TESORERIA NACIONAL , Formulario SAT 2000 No 47 326 083 768 de ISR, Retenciones a Proveedores,  Formulario SAT 2000 No. 47 361 449 160  sobre Rentas de Trabajo de la Asociación  Nacional  de Pesca Deportiva correspondiente al mes de junio 2025, asi:  Proveedores : Q3,148.39  RENTAS DE TRABAJO Q1,774.07.</t>
  </si>
  <si>
    <t xml:space="preserve">Pago factura serie AB47A913 número DTE: 3780594667 de STEPHANO JUANCARLO HERNÁNDEZ SÁNCHEZ, por servicio de alimentación para la cena de celebración del IGFA DAY que se llevo a cabo el 11/06/2025. </t>
  </si>
  <si>
    <t>Pago factura serie 9DA3945B número 1951089582 de CORPORACIÓN RADIO ELECTRONICA S.A. por servicio de Radiocomunicación Digital a los radios que se utilizan en los diferentes Campeonatos de Pesca, organizados por La Asociación Nacional  de Pesca Deportiva de Guatemala, correspondiente al mes de  julio 2025.</t>
  </si>
  <si>
    <t>Pago de Factura Serie BDD48E2F  No. DTE: 32523719 a nombre de Turismo Actual, S.A. Por uso de la oficina correspondiente al mes de Julio 2025, más energía eléctrica del mes de junio 2025, en Marina Pez Vela del Puerto de San José, por la Asociación Nacional de Pesca Deportiva de Guatemala.</t>
  </si>
  <si>
    <t>Pago de Factura Serie  6F912EFB No. 3169274832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02/06/2025 - 01/07/2025.</t>
  </si>
  <si>
    <t>Pago de factura serie 4E9EFF2A número 4025895596 a CIUDAD COMERCIAL, S.A. pago de alquiler de la oficina S 205, más servicios varios para la ASOCIACION NACIONAL DE PESCA DEPORTIVA DE GUATEMALA, correspondiente al mes de JULIO 2025.</t>
  </si>
  <si>
    <t xml:space="preserve">Pago de Factura Serie 7C199E4F número DTE: 1811956532 a nombre de PUBLICIDAD Y TROFEOS, S.A. por 11 galardones  con grabados sandblast de diferentes tamaños   para los  atletas participantes destacados en la I Fecha del Campeonato Nacional de Dorado Derby 2025, el dia 19/07/2025. </t>
  </si>
  <si>
    <t>Pago  Factura Serie 3961B7FB  nùmero 51594325, De  Mi Bodega, S.A.  Por Arrendamiento de Bodega Unidad A-036 que corresponde al mes de JULIO 2025.</t>
  </si>
  <si>
    <t>Pago a TESORERIA NACIONAL, por  impuesto de circulación año 2025 de vehículos que pertenecen y utilizan en la Asociación Nacional de Pesca Deportiva, según placas C0623BHL Q.220.30, M0623CTV Q75.00 Y P0067FKY Q170.45.</t>
  </si>
  <si>
    <t>Pago de viáticos a ALEXANDRO ENRIQUE ANDREU MATHEU por ser parte del comité organizador de la  I y II Fecha del Campeonato Nacional de Dorado Derby 2025 a realizarse el 19 y 20/07/2025, se entregan viáticos del 18 al 21/07/2025  según referencia No. V.N.834/2025, autorizado por el Comité Ejecutivo en Acta No. 008-2025 de fecha 02/07/2025 Punto Resolutivo 3.1.</t>
  </si>
  <si>
    <t>Pago de viáticos a LESBY NOHEMY MORALES MOLINEROS por ser parte del comité organizador de la  I y II Fecha del Campeonato Nacional de Dorado Derby 2025 a realizarse el 19 y 20/07/2025, se entregan viáticos del 18 al 21/07/2025  según referencia No. V.N.835/2025, autorizado por el Comité Ejecutivo en Acta No. 008-2025 de fecha 02/07/2025 Punto Resolutivo 3.1.</t>
  </si>
  <si>
    <t>Pago de viáticos a JUAN MANUEL DIEGO OLITE por ser parte del comité organizador de la  I y II Fecha del Campeonato Nacional de Dorado Derby 2025 a realizarse el 19 y 20/07/2025, se entregan viáticos del 18 al 21/07/2025  según referencia No. V.N.836/2025, autorizado por el Comité Ejecutivo en Acta No. 008-2025 de fecha 02/07/2025 Punto Resolutivo 3.1.</t>
  </si>
  <si>
    <t>Pago factura serie 1AEE641D número DTE: 2419017358 de GUDIES, SOCIEDAD ANONIMA  por 9 Placas Importadas  de Madera y 4 Trofeos Importados para los atletas destacados en el Mundial de Pesca 84th ILTTA 2025, que se realizò del  12 al 18/05/2025.</t>
  </si>
  <si>
    <t>Pago de viáticos a ALEXANDRO ENRIQUE ANDREU MATHEU por ser parte del comité organizador de la  I  Clinica de Iniciaciòn en la Pesca Deportiva 2025 a realizarse el  26/07/2025, se entregan viáticos del 25 al 27/07/2025  según referencia No. V.N.837/2025, autorizado por el Comité Ejecutivo en Acta No. 008-2025 de fecha 02/07/2025 Punto Resolutivo 3.2.</t>
  </si>
  <si>
    <t>Pago de viáticos a LESBY NOHEMY MORALES MOLINEROS por ser parte del comité organizador de la  I  Clinica de Iniciaciòn en la Pesca Deportiva 2025 a realizarse el  26/07/2025, se entregan viáticos del 25 al 27/07/2025  según referencia No. V.N.838/2025, autorizado por el Comité Ejecutivo en Acta No. 008-2025 de fecha 02/07/2025 Punto Resolutivo 3.2.</t>
  </si>
  <si>
    <t>Pago de viáticos a JUAN MANUEL DIEGO OLITE por ser parte del comité organizador de la  I  Clinica de Iniciaciòn en la Pesca Deportiva 2025 a realizarse el  26/07/2025, se entregan viáticos del 25 al 27/07/2025  según referencia No. V.N.839/2025, autorizado por el Comité Ejecutivo en Acta No. 008-2025 de fecha 02/07/2025 Punto Resolutivo 3.2.</t>
  </si>
  <si>
    <t>Pago de viáticos a CLAUDIA EDELMIRA DAVILA ALVAREZ por ser parte del comité organizador de la  I  Clinica de Iniciaciòn en la Pesca Deportiva 2025 a realizarse el  26/07/2025, se entregan viáticos del 25 al 27/07/2025  según referencia No. V.N.840/2025, autorizado por el Comité Ejecutivo en Acta No. 008-2025 de fecha 02/07/2025 Punto Resolutivo 3.2.</t>
  </si>
  <si>
    <t>Pago de viáticos a SILVIA EUGENIA SANTOS LEMUS por ser parte del comité organizador de la  I  Clinica de Iniciaciòn en la Pesca Deportiva 2025 a realizarse el  26/07/2025, se entregan viáticos del 25 al 27/07/2025  según referencia No. V.N.842/2025, autorizado por el Comité Ejecutivo en Acta No. 008-2025 de fecha 02/07/2025 Punto Resolutivo 3.2.</t>
  </si>
  <si>
    <t>Pago de viáticos a ALEX EUGENIO GODINEZ MIRANDA por ser parte del comité organizador de la  I  Clinica de Iniciaciòn en la Pesca Deportiva 2025 a realizarse el  26/07/2025, se entregan viáticos del 25 al 27/07/2025  según referencia No. V.N.841/2025, autorizado por el Comité Ejecutivo en Acta No. 008-2025 de fecha 02/07/2025 Punto Resolutivo 3.2.</t>
  </si>
  <si>
    <t>072</t>
  </si>
  <si>
    <t>Pago factura serie 9F7F706A número DTE: 2868200436 de IMPORTADORA, EXPORTADORA Y DISTRIBUIDORA WEB BUSINESS, S.A., por alquiler de fotocopiadora en el mes de JULIO  2025, en las oficinas de la Asociación Nacional de Pesca Deportiva de Guatemala.</t>
  </si>
  <si>
    <t xml:space="preserve">Pago factura  serie  8A1B0A0F número 3694415812 de EMPRESA ELECTRICA DE GUATEMALA, S.A. por consumo de energía eléctrica al 16/07/2025 en las oficinas de la Asociación Nacional de Pesca. </t>
  </si>
  <si>
    <t xml:space="preserve">Pago  de Fianza de Fidelidad según póliza No. 21672 de la Asociación Nacional de Pesca Deportiva de Guatemala al Crédito Hipotecario Nacional, correspondiente al mes de JULIO  2025. Según Planilla Adjunta. </t>
  </si>
  <si>
    <t xml:space="preserve">Pago factura serie E69C21E3 número DTE: 3467857267 de  INVERSIONES OVARA GUATEMALA, SOCIEDAD ANONIMA por alquiler de la embarcación PIRAGUA  utilizada en la I Fecha del Campeonato Nacional de Dorado Derby 2025,  el dia 19/07/2025. </t>
  </si>
  <si>
    <t xml:space="preserve">Pago factura serie FA7BD447 número DTE: 1600997321 de  INVERSIONES OVARA GUATEMALA, SOCIEDAD ANONIMA por alquiler de la embarcación PIRAGUA  utilizada en la II Fecha del Campeonato Nacional de Dorado Derby 2025,  el dia 20/07/2025. </t>
  </si>
  <si>
    <t>Pago factura serie 44AB4538  número DTE: 3550888089 de NOBLEZA, S.A. por 75.0 galones de combustible diesel a Q 28.65c/u más  impuesto IDP: Q97.50 para la embarcación PIRAGUA que fue utilizada en la I Fecha del Campeonato Nacional de Dorado Derby 2025 el día 19/07/2025.</t>
  </si>
  <si>
    <t>Pago factura serie  CCA674FB número DTE: 1647331003 de NOBLEZA, S.A. por 85.0 galones de combustible diesel a Q 28.65c/u más impuesto IDP: Q110.50 para la embarcación ATLANTIS MADRID que fue utilizada en la I Fecha del Campeonato Nacional de Dorado Derby 2025 el día 19/07/2025.</t>
  </si>
  <si>
    <t>Pago factura serie  AD8D8824 número DTE: 707872182 de NOBLEZA, S.A. por 85.0 galones de combustible diesel a Q 28.65c/u más impuesto IDP: Q110.50 para la embarcación ATLANTIS MADRID que fue utilizada en la II Fecha del Campeonato Nacional de Dorado Derby 2025 el día 20/07/2025.</t>
  </si>
  <si>
    <t>Pago factura serie FB1F7AEE  número DTE: 1796884867 de NOBLEZA, S.A. por 58.0 galones de combustible diesel a Q 28.65c/u más impuesto IDP: Q75.4 para la embarcación PIRAGUA que fue utilizada en la II Fecha del Campeonato Nacional de Dorado Derby 2025 el día 20/07/2025.</t>
  </si>
  <si>
    <t xml:space="preserve">Pago factura serie 08421C6E número 190925732 de MARTHA ARACELY TUCHAN RIVAS DE MEJIA por 85 desayunos a Q32.00 c/u, para la I Fecha del Campeonato Nacional de Dorado Derby 2025 el día 19/07/2025. </t>
  </si>
  <si>
    <t xml:space="preserve">Pago factura serie A99ACAFD número 4279061360 de MARTHA ARACELY TUCHAN RIVAS DE MEJIA por 85 desayunos a Q32.00 c/u para la II Fecha del Campeonato Nacional de Dorado Derby 2025 el día 20/07/2025. </t>
  </si>
  <si>
    <t xml:space="preserve">Pago de Factura Serie 950B83E9 número DTE: 27807210 a nombre de PUBLICIDAD Y TROFEOS, S.A. por 11 galardones  con grabados sandblast de diferentes tamaños   para los  atletas participantes destacados en la II Fecha del Campeonato Nacional de Dorado Derby 2025, el dia 20/07/2025. </t>
  </si>
  <si>
    <t>Pago factura serie F8A7FF32 número DTE: 190532001 de  PESQUEROS DE GUATEMALA, S.A. por  compra de implementos deportivos  como premios para los atletas participantes destacados en la I Fecha del Campeonato Nacional de Dorado Derby 2025,  el día  19/07/2025.</t>
  </si>
  <si>
    <t>Pago factura serie 49B0868B número DTE: 3170715174 de  PESQUEROS DE GUATEMALA, S.A. por  compra de implementos deportivos  como premios para los atletas participantes destacados en la II Fecha del Campeonato Nacional de Dorado Derby 2025,  el día  20/07/2025.</t>
  </si>
  <si>
    <t xml:space="preserve">Pago factura seire CC61EDE9 número DTE: 3637267835 de GRUPO STITCHES, S.A.  Por complemento de 12 playeras amarillas que se entregaran a los atletas participantes en el Campeonato Nacional de Dorado Derby 2025. </t>
  </si>
  <si>
    <t>Pago factura serie D3F0E603  número DTE:  448152666 de STEPHANO JUANCARLO HERNÁNDEZ SÁNCHEZ, por servicio de alimentación para la I Fecha del Campeonato Nacional de Dorado Derby 2025, el día 19/07/2025.</t>
  </si>
  <si>
    <t>Pago factura serie F46C5D7B  número DTE:  2416330536 de STEPHANO JUANCARLO HERNÁNDEZ SÁNCHEZ, por servicio de alimentación para  la  II Fecha del Campeonato Nacional de Dorado Derby 2025, el día 20/07/2025.</t>
  </si>
  <si>
    <t>Pago de Recibo DR-182-1 No. 5568883  BANCO GYT CONTINENTAL, correspondiente a la cuota laboral y patronal del IGSS del mes de JULIO  2025. Mas Q. 50.00 quetzales para compra de cheque de caja a nombre del Instituto Guatemalteco de Seguridad Social.</t>
  </si>
  <si>
    <t>Cheque a nombre de ALEXANDRO ENRIQUE ANDREU MATHEU, pago salario mes de JULIO 2025, como Gerente General, el cual incluye descuentos correspondientes al mes. IGSS: Q910.46 FIANZA: Q253.34 ISR: Q778.49</t>
  </si>
  <si>
    <t>Cheque a nombre de LESBY NOHEMY MORALES MOLINEROS, pago de salario  mes de JULIO 2025 como Coordinadora Técnica, el cual incluye descuentos correspondientes al mes. IGSS Q.620.66 FIANZA Q172.70 ISR.470.96.</t>
  </si>
  <si>
    <t>Cheque a nombre de SILVIA EUGENIA SANTOS LEMUS, pago salario mes de JULIO  2025 como CONTADOR GENERAL, el cual incluye descuentos correspondientes al mes. IGSS: Q393.65 FIANZA Q:109.54 ISR: 230.89.</t>
  </si>
  <si>
    <t>Cheque a nombre de CLAUDIA EDELMIRA DAVILA ALVAREZ, pago salario mes de JULIO 2025 como Asistente Técnico, el cual incluye descuentos correspondientes al mes. IGSS: Q.313.95  FIANZA Q. 87.36 ISR. 146.52.</t>
  </si>
  <si>
    <t xml:space="preserve">Cheque a nombre de ALEX EUGENIO GODINEZ MIRANDA, pago salario mes de JULIO  2025 como Auxiliar Contable, el cual incluye descuentos correspondientes al mes. IGSS: Q292.22 FIANZA: Q81.31 ISR Q 123.62. </t>
  </si>
  <si>
    <t xml:space="preserve">Cheque a nombre de WILL RUDY PEREZ RAMIREZ, pago salario mes de JULIO  2025, como OPERARIO I, el cual incluye descuentos correspondientes al mes. IGSS: Q193.20 FIANZA: Q53.76.   </t>
  </si>
  <si>
    <t>Pago salario a JUAN MANUEL DIEGO OLITE, como PREPARADOR FISICO de la Asociación Nacional de Pesca Deportiva correspondiente al mes de JULIO 2025. Según Acta No. 001-2025 punto 3.7 de fecha 03/01/2025. Descuentos correspondientes al mes. IGSS: Q198.03 FIANZA: Q55.10 ISR:23.59.</t>
  </si>
  <si>
    <t xml:space="preserve">Pago a factura serie AFFA2361  número DTE: 2923839538  de MARIA GABRIELA VALVERTH MARROQUÍN,  Honorarios Profesionales por Prestación de Servicios que corresponde al mes de JULIO 2025. </t>
  </si>
  <si>
    <t xml:space="preserve"> Pago de factura serie  10979F3C  número DTE: 1206797221 de ERICK FERNANDO VELASQUEZ ALVARADO, por servicios técnicos de fotografia profesional, socialización con medios de comunicación y manejo de redes sociales,  correspondiente al mes de  JULIO  2025, según contrato número 01-2025-ANPD.  FACTURA  Q8,800.00  menos ISR Q392.86</t>
  </si>
  <si>
    <t>Pago de factura Serie  19218340 Número DTE: 437798338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JULIO 2025.</t>
  </si>
  <si>
    <t>Pago factura serie A9E8C664 número DTE: 450775370 de Julio Roberto Dìaz Coronado por administración de plataforma y licenciamiento Microsoft de la Asociación Nacional de Pesca Deportiva, durante el mes de JULIO 2025.</t>
  </si>
  <si>
    <t>Pago de viáticos a ALEXANDRO ENRIQUE ANDREU MATHEU por ser parte del comité organizador de la III Fecha del Campeonato Nacional de Dorado Derby 2025 a realizarse el  09/08/2025, se entregan viáticos del 08 al 10/08/2025  según referencia No. V.N.843/2025, autorizado por el Comité Ejecutivo en Acta No. 008-2025 de fecha 02/07/2025 Punto Resolutivo 3.4.</t>
  </si>
  <si>
    <t>Pago de viáticos a LESBY NOHEMY MORALES MOLINEROS por ser parte del comité organizador de la III Fecha del Campeonato Nacional de Dorado Derby 2025 a realizarse el  09/08/2025, se entregan viáticos del 08 al 10/08/2025  según referencia No. V.N.844/2025, autorizado por el Comité Ejecutivo en Acta No. 008-2025 de fecha 02/07/2025 Punto Resolutivo 3.4.</t>
  </si>
  <si>
    <t>Pago de viáticos a ALEX EUGENIO GODINEZ MIRANDA por ser parte del comité organizador de la III Fecha del Campeonato Nacional de Dorado Derby 2025 a realizarse el  09/08/2025, se entregan viáticos del 08 al 10/08/2025  según referencia No. V.N.845/2025, autorizado por el Comité Ejecutivo en Acta No. 008-2025 de fecha 02/07/2025 Punto Resolutivo 3.4.</t>
  </si>
  <si>
    <t>Pago de viáticos a CLAUDIA EDELMIRA DAVILA ALVAREZ  por ser parte del comité organizador de la III Fecha del Campeonato Nacional de Dorado Derby 2025 a realizarse el  09/08/2025, se entregan viáticos del 08 al 10/08/2025  según referencia No. V.N.846/2025, autorizado por el Comité Ejecutivo en Acta No. 008-2025 de fecha 02/07/2025 Punto Resolutivo 3.4.</t>
  </si>
  <si>
    <t xml:space="preserve">Pago factura serie 42376E66 número DTE: 890193116 de SAMANTHA NICOLE MADRID CONTRERAS  por alquiler de la embarcación ATLANTIS MADRID utilizada en la I Fecha del Campeonato Nacional de Dorado Derby 2025,  el dia 19/07/2025. </t>
  </si>
  <si>
    <t xml:space="preserve">Pago factura serie 60194D98 número DTE: 2593017472 de SAMANTHA NICOLE MADRID CONTRERAS  por alquiler de la embarcación ATLANTIS MADRID utilizada en la II Fecha del Campeonato Nacional de Dorado Derby 2025,  el dia 20/07/2025. </t>
  </si>
  <si>
    <t>Pago factura serie 00668A27  número DTE: 988693436 de NOBLEZA, S.A. por 330.8 galones de combustible diesel a Q 28.65c/u más impuesto IDP: Q430.04 para las embarcaciones que participaron en el desarrollo del XXIX Torneo Infantil Juvenil  de Pesca Deportiva 2025, realizado  el día 21/06/2025.</t>
  </si>
  <si>
    <t>011
015</t>
  </si>
  <si>
    <t>022
027</t>
  </si>
  <si>
    <t>029</t>
  </si>
  <si>
    <t xml:space="preserve">ARTICULO 7 DECRETO 36-2024 </t>
  </si>
  <si>
    <t xml:space="preserve">ESPECIFICACIONES DE GASTOS </t>
  </si>
  <si>
    <t>Liquidación Gastos de Caja Chica en el mes de julio  2025 según documentos adjuntos.</t>
  </si>
  <si>
    <t>122
169
195
196
199
243
262
268
292
297</t>
  </si>
  <si>
    <t>Q456.20
Q750.00
Q64.00
Q1,537.07
Q88.00
Q50.35
Q981.67
Q247.60
Q80.70
Q31.30</t>
  </si>
  <si>
    <t>195
196
199
243
262
268
292
299</t>
  </si>
  <si>
    <t>Q32.00
Q1,352.85
Q36.00
Q145.80
Q696.69
Q213.60
Q57.20
Q114.40</t>
  </si>
  <si>
    <t>-</t>
  </si>
  <si>
    <t>ANULADO</t>
  </si>
  <si>
    <t>011
022
029
155
196
199
233</t>
  </si>
  <si>
    <t>Q1,750.48
Q23.59
Q392.86
Q1,282.55
Q310.27
Q758.92
Q403.79</t>
  </si>
  <si>
    <t>112
113
115
151
171
199</t>
  </si>
  <si>
    <t>Q200.00
Q887.04
Q291.00
Q8,494.64
Q1,930.63
Q4,747.68</t>
  </si>
  <si>
    <t>011
022</t>
  </si>
  <si>
    <t>Q758.02
Q55.10</t>
  </si>
  <si>
    <t>011
022
051
194</t>
  </si>
  <si>
    <t>Q2,724.13
Q198.03
Q6,455.35
Q50.00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</si>
</sst>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6">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14" fontId="15" fillId="0" borderId="0" xfId="0" applyNumberFormat="1"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2" fillId="0" borderId="0" xfId="0" quotePrefix="1" applyFont="1" applyAlignment="1">
      <alignment horizontal="center" vertical="center"/>
    </xf>
    <xf numFmtId="0" fontId="20" fillId="0" borderId="0" xfId="0" applyFont="1" applyAlignment="1" applyProtection="1">
      <alignment horizontal="justify" vertical="center" wrapText="1"/>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quotePrefix="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0" fillId="0" borderId="0" xfId="0" applyFont="1" applyAlignment="1" applyProtection="1">
      <alignment horizontal="left" vertical="center" wrapText="1"/>
      <protection hidden="1"/>
    </xf>
    <xf numFmtId="0" fontId="2" fillId="0" borderId="0" xfId="0" quotePrefix="1" applyFont="1" applyAlignment="1">
      <alignment vertical="center"/>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0" borderId="0" xfId="0" applyFont="1" applyAlignment="1">
      <alignment horizontal="center" vertical="center" wrapText="1"/>
    </xf>
    <xf numFmtId="165" fontId="6" fillId="0" borderId="4" xfId="0" applyNumberFormat="1" applyFont="1" applyBorder="1" applyAlignment="1">
      <alignment horizontal="center" vertical="center"/>
    </xf>
    <xf numFmtId="0" fontId="4" fillId="3" borderId="2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row>
    <row r="2" spans="1:38" ht="36" customHeight="1" x14ac:dyDescent="0.35">
      <c r="A2" s="5"/>
      <c r="D2" s="70" t="s">
        <v>1</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71" t="s">
        <v>2</v>
      </c>
      <c r="E5" s="71"/>
      <c r="F5" s="71"/>
      <c r="G5" s="71"/>
      <c r="H5" s="71"/>
      <c r="I5" s="71"/>
      <c r="J5" s="71"/>
      <c r="K5" s="71"/>
      <c r="L5" s="71"/>
      <c r="M5" s="71"/>
      <c r="N5" s="71"/>
      <c r="O5" s="71"/>
      <c r="P5" s="71"/>
      <c r="Q5" s="71"/>
      <c r="R5" s="71"/>
      <c r="S5" s="71"/>
      <c r="T5" s="71"/>
      <c r="U5" s="71"/>
      <c r="V5" s="71"/>
      <c r="W5" s="71"/>
      <c r="X5" s="6"/>
      <c r="Y5" s="6"/>
      <c r="Z5" s="6"/>
      <c r="AA5" s="6"/>
      <c r="AB5" s="72" t="s">
        <v>3</v>
      </c>
      <c r="AC5" s="72"/>
      <c r="AD5" s="72"/>
      <c r="AE5" s="72"/>
      <c r="AF5" s="72"/>
      <c r="AG5" s="72"/>
      <c r="AH5" s="72"/>
      <c r="AI5" s="73"/>
      <c r="AJ5" s="73"/>
      <c r="AK5" s="73"/>
      <c r="AL5" s="73"/>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74" t="s">
        <v>6</v>
      </c>
      <c r="AC6" s="74"/>
      <c r="AD6" s="74"/>
      <c r="AE6" s="74"/>
      <c r="AF6" s="74"/>
      <c r="AG6" s="74"/>
      <c r="AH6" s="74"/>
      <c r="AI6" s="75"/>
      <c r="AJ6" s="75"/>
      <c r="AK6" s="75"/>
      <c r="AL6" s="75"/>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74" t="s">
        <v>9</v>
      </c>
      <c r="AC7" s="74"/>
      <c r="AD7" s="74"/>
      <c r="AE7" s="74"/>
      <c r="AF7" s="74"/>
      <c r="AG7" s="74"/>
      <c r="AH7" s="74"/>
      <c r="AI7" s="75"/>
      <c r="AJ7" s="75"/>
      <c r="AK7" s="75"/>
      <c r="AL7" s="75"/>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76" t="s">
        <v>10</v>
      </c>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row>
    <row r="12" spans="1:38" ht="29.25" customHeight="1" x14ac:dyDescent="0.35">
      <c r="A12" s="5"/>
      <c r="D12" s="76" t="s">
        <v>11</v>
      </c>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71" t="s">
        <v>12</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row>
    <row r="16" spans="1:38" ht="102.75" customHeight="1" x14ac:dyDescent="0.35">
      <c r="A16" s="5"/>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78" t="s">
        <v>13</v>
      </c>
      <c r="E18" s="78"/>
      <c r="F18" s="78"/>
      <c r="G18" s="79" t="s">
        <v>14</v>
      </c>
      <c r="H18" s="79"/>
      <c r="I18" s="79"/>
      <c r="J18" s="79"/>
      <c r="K18" s="79"/>
      <c r="L18" s="79"/>
      <c r="M18" s="79"/>
      <c r="N18" s="79"/>
      <c r="O18" s="79"/>
      <c r="P18" s="80" t="s">
        <v>15</v>
      </c>
      <c r="Q18" s="80"/>
      <c r="R18" s="80"/>
      <c r="S18" s="80"/>
      <c r="T18" s="81" t="s">
        <v>16</v>
      </c>
      <c r="U18" s="81"/>
      <c r="V18" s="81"/>
      <c r="W18" s="81"/>
      <c r="X18" s="81"/>
      <c r="Y18" s="81"/>
      <c r="Z18" s="81"/>
      <c r="AA18" s="81"/>
      <c r="AB18" s="81"/>
      <c r="AC18" s="81"/>
      <c r="AD18" s="81"/>
      <c r="AE18" s="81"/>
      <c r="AF18" s="81"/>
      <c r="AG18" s="81"/>
      <c r="AH18" s="81"/>
      <c r="AI18" s="81"/>
      <c r="AJ18" s="81"/>
      <c r="AK18" s="81"/>
      <c r="AL18" s="21" t="s">
        <v>17</v>
      </c>
    </row>
    <row r="19" spans="1:40" ht="319.5" customHeight="1" x14ac:dyDescent="0.35">
      <c r="A19" s="5" t="e">
        <f>B19&amp;#REF!&amp;#REF!</f>
        <v>#REF!</v>
      </c>
      <c r="B19" s="2">
        <v>1</v>
      </c>
      <c r="D19" s="82"/>
      <c r="E19" s="82"/>
      <c r="F19" s="82"/>
      <c r="G19" s="83"/>
      <c r="H19" s="83"/>
      <c r="I19" s="83"/>
      <c r="J19" s="83"/>
      <c r="K19" s="83"/>
      <c r="L19" s="83"/>
      <c r="M19" s="83"/>
      <c r="N19" s="83"/>
      <c r="O19" s="83"/>
      <c r="P19" s="84"/>
      <c r="Q19" s="84"/>
      <c r="R19" s="84"/>
      <c r="S19" s="84"/>
      <c r="T19" s="83"/>
      <c r="U19" s="83"/>
      <c r="V19" s="83"/>
      <c r="W19" s="83"/>
      <c r="X19" s="83"/>
      <c r="Y19" s="83"/>
      <c r="Z19" s="83"/>
      <c r="AA19" s="83"/>
      <c r="AB19" s="83"/>
      <c r="AC19" s="83"/>
      <c r="AD19" s="83"/>
      <c r="AE19" s="83"/>
      <c r="AF19" s="83"/>
      <c r="AG19" s="83"/>
      <c r="AH19" s="83"/>
      <c r="AI19" s="83"/>
      <c r="AJ19" s="83"/>
      <c r="AK19" s="83"/>
      <c r="AL19" s="22"/>
      <c r="AN19" s="23"/>
    </row>
    <row r="20" spans="1:40" ht="48" customHeight="1" x14ac:dyDescent="0.35">
      <c r="A20" s="5"/>
      <c r="D20" s="85" t="s">
        <v>18</v>
      </c>
      <c r="E20" s="85"/>
      <c r="F20" s="85"/>
      <c r="G20" s="85"/>
      <c r="H20" s="85"/>
      <c r="I20" s="85"/>
      <c r="J20" s="85"/>
      <c r="K20" s="85"/>
      <c r="L20" s="85"/>
      <c r="M20" s="85"/>
      <c r="N20" s="85"/>
      <c r="O20" s="85"/>
      <c r="P20" s="86" t="s">
        <v>19</v>
      </c>
      <c r="Q20" s="86"/>
      <c r="R20" s="86"/>
      <c r="S20" s="86"/>
      <c r="T20" s="87" t="s">
        <v>20</v>
      </c>
      <c r="U20" s="87"/>
      <c r="V20" s="87"/>
      <c r="W20" s="87"/>
      <c r="X20" s="87"/>
      <c r="Y20" s="87"/>
      <c r="Z20" s="87"/>
      <c r="AA20" s="87"/>
      <c r="AB20" s="87"/>
      <c r="AC20" s="87"/>
      <c r="AD20" s="87"/>
      <c r="AE20" s="87"/>
      <c r="AF20" s="87"/>
      <c r="AG20" s="87"/>
      <c r="AH20" s="87"/>
      <c r="AI20" s="87"/>
      <c r="AJ20" s="87"/>
      <c r="AK20" s="87"/>
      <c r="AL20" s="24" t="s">
        <v>21</v>
      </c>
    </row>
    <row r="21" spans="1:40" ht="138" customHeight="1" x14ac:dyDescent="0.35">
      <c r="A21" s="5"/>
      <c r="D21" s="89"/>
      <c r="E21" s="89"/>
      <c r="F21" s="89"/>
      <c r="G21" s="89"/>
      <c r="H21" s="89"/>
      <c r="I21" s="89"/>
      <c r="J21" s="89"/>
      <c r="K21" s="89"/>
      <c r="L21" s="89"/>
      <c r="M21" s="89"/>
      <c r="N21" s="89"/>
      <c r="O21" s="89"/>
      <c r="P21" s="90"/>
      <c r="Q21" s="90"/>
      <c r="R21" s="90"/>
      <c r="S21" s="90"/>
      <c r="T21" s="91"/>
      <c r="U21" s="91"/>
      <c r="V21" s="91"/>
      <c r="W21" s="91"/>
      <c r="X21" s="91"/>
      <c r="Y21" s="91"/>
      <c r="Z21" s="91"/>
      <c r="AA21" s="91"/>
      <c r="AB21" s="91"/>
      <c r="AC21" s="91"/>
      <c r="AD21" s="91"/>
      <c r="AE21" s="91"/>
      <c r="AF21" s="91"/>
      <c r="AG21" s="91"/>
      <c r="AH21" s="91"/>
      <c r="AI21" s="91"/>
      <c r="AJ21" s="91"/>
      <c r="AK21" s="91"/>
      <c r="AL21" s="25"/>
    </row>
    <row r="22" spans="1:40" ht="31.5" customHeight="1" x14ac:dyDescent="0.35">
      <c r="A22" s="5"/>
      <c r="D22" s="92" t="s">
        <v>22</v>
      </c>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93" t="s">
        <v>23</v>
      </c>
      <c r="P25" s="93"/>
      <c r="Q25" s="93"/>
      <c r="R25" s="93"/>
      <c r="S25" s="93"/>
      <c r="T25" s="93"/>
      <c r="U25" s="93"/>
      <c r="V25" s="93"/>
      <c r="W25" s="93"/>
      <c r="X25" s="93"/>
      <c r="Y25" s="93"/>
      <c r="Z25" s="93"/>
      <c r="AA25" s="93"/>
      <c r="AB25" s="93"/>
      <c r="AC25" s="93"/>
      <c r="AD25" s="93"/>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88" t="s">
        <v>24</v>
      </c>
      <c r="E28" s="88"/>
      <c r="F28" s="88"/>
      <c r="G28" s="88"/>
      <c r="H28" s="88"/>
      <c r="I28" s="88"/>
      <c r="J28" s="88"/>
      <c r="K28" s="88"/>
      <c r="L28" s="88"/>
      <c r="M28" s="88"/>
      <c r="N28" s="88"/>
      <c r="O28" s="88"/>
      <c r="P28" s="88"/>
      <c r="Q28" s="88"/>
      <c r="R28" s="88"/>
      <c r="S28" s="10"/>
      <c r="T28" s="10"/>
      <c r="U28" s="10"/>
      <c r="V28" s="10"/>
      <c r="W28" s="10"/>
      <c r="X28" s="10"/>
      <c r="Y28" s="10"/>
      <c r="Z28" s="32"/>
      <c r="AA28" s="32"/>
      <c r="AB28" s="32"/>
      <c r="AC28" s="88" t="s">
        <v>25</v>
      </c>
      <c r="AD28" s="88"/>
      <c r="AE28" s="88"/>
      <c r="AF28" s="88"/>
      <c r="AG28" s="88"/>
      <c r="AH28" s="88"/>
      <c r="AI28" s="88"/>
      <c r="AJ28" s="88"/>
      <c r="AK28" s="88"/>
      <c r="AL28" s="88"/>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28:R28"/>
    <mergeCell ref="AC28:AL28"/>
    <mergeCell ref="D21:O21"/>
    <mergeCell ref="P21:S21"/>
    <mergeCell ref="T21:AK21"/>
    <mergeCell ref="D22:AL22"/>
    <mergeCell ref="O25:AD25"/>
    <mergeCell ref="D19:F19"/>
    <mergeCell ref="G19:O19"/>
    <mergeCell ref="P19:S19"/>
    <mergeCell ref="T19:AK19"/>
    <mergeCell ref="D20:O20"/>
    <mergeCell ref="P20:S20"/>
    <mergeCell ref="T20:AK20"/>
    <mergeCell ref="D12:AL12"/>
    <mergeCell ref="D15:AL15"/>
    <mergeCell ref="D16:AL16"/>
    <mergeCell ref="D18:F18"/>
    <mergeCell ref="G18:O18"/>
    <mergeCell ref="P18:S18"/>
    <mergeCell ref="T18:AK18"/>
    <mergeCell ref="AB6:AH6"/>
    <mergeCell ref="AI6:AL6"/>
    <mergeCell ref="AB7:AH7"/>
    <mergeCell ref="AI7:AL7"/>
    <mergeCell ref="D11:AL11"/>
    <mergeCell ref="D1:AL1"/>
    <mergeCell ref="D2:AL2"/>
    <mergeCell ref="D5:W5"/>
    <mergeCell ref="AB5:AH5"/>
    <mergeCell ref="AI5:AL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GASTO'!D13</f>
        <v>3143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GASTO'!B13</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GASTO'!C13</f>
        <v>1</v>
      </c>
      <c r="E14" s="82"/>
      <c r="F14" s="82"/>
      <c r="G14" s="83" t="str">
        <f>+'PAGO GASTO'!E13</f>
        <v>195
196
199
243
262
268
292
299</v>
      </c>
      <c r="H14" s="83"/>
      <c r="I14" s="83"/>
      <c r="J14" s="83"/>
      <c r="K14" s="83"/>
      <c r="L14" s="83"/>
      <c r="M14" s="83"/>
      <c r="N14" s="83"/>
      <c r="O14" s="83"/>
      <c r="P14" s="83" t="str">
        <f>+'PAGO GASTO'!F13</f>
        <v>Liquidación Gastos de Caja Chica en el mes de junio  2025 según documentos adjuntos.</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GASTO'!G13</f>
        <v>Q32.00
Q1,352.85
Q36.00
Q145.80
Q696.69
Q213.60
Q57.20
Q114.40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GASTO'!D14</f>
        <v>3144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GASTO'!B14</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GASTO'!C14</f>
        <v>1</v>
      </c>
      <c r="E14" s="82"/>
      <c r="F14" s="82"/>
      <c r="G14" s="83">
        <f>+'PAGO GASTO'!E14</f>
        <v>184</v>
      </c>
      <c r="H14" s="83"/>
      <c r="I14" s="83"/>
      <c r="J14" s="83"/>
      <c r="K14" s="83"/>
      <c r="L14" s="83"/>
      <c r="M14" s="83"/>
      <c r="N14" s="83"/>
      <c r="O14" s="83"/>
      <c r="P14" s="83" t="str">
        <f>+'PAGO GASTO'!F14</f>
        <v xml:space="preserve">Pago  factura serie 7270EC9C  número DTE: 3749399581  de MARIA GABRIELA VALVERTH MARROQUÍN,  Honorarios Profesionales por Prestación de Servicios que corresponde al mes de JUNIO  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GASTO'!G14</f>
        <v>11000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GASTO'!D15</f>
        <v>3145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GASTO'!B15</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GASTO'!C15</f>
        <v>1</v>
      </c>
      <c r="E14" s="82"/>
      <c r="F14" s="82"/>
      <c r="G14" s="83">
        <f>+'PAGO GASTO'!E15</f>
        <v>155</v>
      </c>
      <c r="H14" s="83"/>
      <c r="I14" s="83"/>
      <c r="J14" s="83"/>
      <c r="K14" s="83"/>
      <c r="L14" s="83"/>
      <c r="M14" s="83"/>
      <c r="N14" s="83"/>
      <c r="O14" s="83"/>
      <c r="P14" s="83" t="str">
        <f>+'PAGO GASTO'!F15</f>
        <v xml:space="preserve">Pago factura serie 71E41CE4 número DTE: 3804448735 de DESARROLLADORA E INVERSIONES NAUTILUS, S.A. por alquiler de la embarcación QUE VELA  utilizada en  el XXIX Torneo Infantil Juvenil de Pesca Deportiva 2025,  el dia 21/06/2025.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GASTO'!G15</f>
        <v>7700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GASTO'!D16</f>
        <v>3146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GASTO'!B16</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GASTO'!C16</f>
        <v>1</v>
      </c>
      <c r="E14" s="82"/>
      <c r="F14" s="82"/>
      <c r="G14" s="83">
        <f>+'PAGO GASTO'!E16</f>
        <v>155</v>
      </c>
      <c r="H14" s="83"/>
      <c r="I14" s="83"/>
      <c r="J14" s="83"/>
      <c r="K14" s="83"/>
      <c r="L14" s="83"/>
      <c r="M14" s="83"/>
      <c r="N14" s="83"/>
      <c r="O14" s="83"/>
      <c r="P14" s="83" t="str">
        <f>+'PAGO GASTO'!F16</f>
        <v xml:space="preserve">Pago factura serie BED16401 número DTE: 2728217520 de AVENTURA, PROTECCION Y DIVERSION, S.A. por alquiler de la embarcación TACTICAL  utilizada en  el XXIX Torneo Infantil Juvenil de Pesca Deportiva 2025,  el dia 21/06/2025.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GASTO'!G16</f>
        <v>7775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GASTO'!D17</f>
        <v>3147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GASTO'!B17</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GASTO'!C17</f>
        <v>1</v>
      </c>
      <c r="E14" s="82"/>
      <c r="F14" s="82"/>
      <c r="G14" s="83">
        <f>+'PAGO GASTO'!E17</f>
        <v>155</v>
      </c>
      <c r="H14" s="83"/>
      <c r="I14" s="83"/>
      <c r="J14" s="83"/>
      <c r="K14" s="83"/>
      <c r="L14" s="83"/>
      <c r="M14" s="83"/>
      <c r="N14" s="83"/>
      <c r="O14" s="83"/>
      <c r="P14" s="83" t="str">
        <f>+'PAGO GASTO'!F17</f>
        <v>Pago factura serie 91DAF140 número DTE: 1680622180 de OSCAR ROBERTO MORALES ZABALETA por alquiler de la embarcación LEYENDA  utilizada en  el XXIX Torneo Infantil Juvenil de Pesca Deportiva 2025,  el dia 21/06/2025. FACTURA Q6,500.00   ISR Q290.18</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GASTO'!G17</f>
        <v>6209.82</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GASTO'!D18</f>
        <v>3148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GASTO'!B18</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GASTO'!C18</f>
        <v>1</v>
      </c>
      <c r="E14" s="82"/>
      <c r="F14" s="82"/>
      <c r="G14" s="83" t="str">
        <f>+'PAGO GASTO'!E18</f>
        <v>-</v>
      </c>
      <c r="H14" s="83"/>
      <c r="I14" s="83"/>
      <c r="J14" s="83"/>
      <c r="K14" s="83"/>
      <c r="L14" s="83"/>
      <c r="M14" s="83"/>
      <c r="N14" s="83"/>
      <c r="O14" s="83"/>
      <c r="P14" s="83" t="str">
        <f>+'PAGO GASTO'!F18</f>
        <v>ANULADO</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GASTO'!G18</f>
        <v>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GASTO'!D19</f>
        <v>3149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GASTO'!B19</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GASTO'!C19</f>
        <v>1</v>
      </c>
      <c r="E14" s="82"/>
      <c r="F14" s="82"/>
      <c r="G14" s="83" t="str">
        <f>+'PAGO GASTO'!E19</f>
        <v>011
022
029
155
196
199
233</v>
      </c>
      <c r="H14" s="83"/>
      <c r="I14" s="83"/>
      <c r="J14" s="83"/>
      <c r="K14" s="83"/>
      <c r="L14" s="83"/>
      <c r="M14" s="83"/>
      <c r="N14" s="83"/>
      <c r="O14" s="83"/>
      <c r="P14" s="83" t="str">
        <f>+'PAGO GASTO'!F19</f>
        <v>Cheque a nombre de TESORERIA NACIONAL , Formulario SAT 2000 No 47 326 083 768 de ISR, Retenciones a Proveedores,  Formulario SAT 2000 No. 47 361 449 160  sobre Rentas de Trabajo de la Asociación  Nacional  de Pesca Deportiva correspondiente al mes de junio 2025, asi:  Proveedores : Q3,148.39  RENTAS DE TRABAJO Q1,774.07.</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GASTO'!G19</f>
        <v>Q1,750.48
Q23.59
Q392.86
Q1,282.55
Q310.27
Q758.92
Q403.79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GASTO'!D20</f>
        <v>3150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GASTO'!B20</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GASTO'!C20</f>
        <v>1</v>
      </c>
      <c r="E14" s="82"/>
      <c r="F14" s="82"/>
      <c r="G14" s="83">
        <f>+'PAGO GASTO'!E20</f>
        <v>196</v>
      </c>
      <c r="H14" s="83"/>
      <c r="I14" s="83"/>
      <c r="J14" s="83"/>
      <c r="K14" s="83"/>
      <c r="L14" s="83"/>
      <c r="M14" s="83"/>
      <c r="N14" s="83"/>
      <c r="O14" s="83"/>
      <c r="P14" s="83" t="str">
        <f>+'PAGO GASTO'!F20</f>
        <v xml:space="preserve">Pago factura serie AB47A913 número DTE: 3780594667 de STEPHANO JUANCARLO HERNÁNDEZ SÁNCHEZ, por servicio de alimentación para la cena de celebración del IGFA DAY que se llevo a cabo el 11/06/2025.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GASTO'!G20</f>
        <v>5895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GASTO'!D21</f>
        <v>3151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GASTO'!B21</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GASTO'!C21</f>
        <v>1</v>
      </c>
      <c r="E14" s="82"/>
      <c r="F14" s="82"/>
      <c r="G14" s="83">
        <f>+'PAGO GASTO'!E21</f>
        <v>113</v>
      </c>
      <c r="H14" s="83"/>
      <c r="I14" s="83"/>
      <c r="J14" s="83"/>
      <c r="K14" s="83"/>
      <c r="L14" s="83"/>
      <c r="M14" s="83"/>
      <c r="N14" s="83"/>
      <c r="O14" s="83"/>
      <c r="P14" s="83" t="str">
        <f>+'PAGO GASTO'!F21</f>
        <v>Pago factura serie 9DA3945B número 1951089582 de CORPORACIÓN RADIO ELECTRONICA S.A. por servicio de Radiocomunicación Digital a los radios que se utilizan en los diferentes Campeonatos de Pesca, organizados por La Asociación Nacional  de Pesca Deportiva de Guatemala, correspondiente al mes de  julio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GASTO'!G21</f>
        <v>1980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GASTO'!D22</f>
        <v>3152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GASTO'!B22</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GASTO'!C22</f>
        <v>1</v>
      </c>
      <c r="E14" s="82"/>
      <c r="F14" s="82"/>
      <c r="G14" s="83" t="str">
        <f>+'PAGO GASTO'!E22</f>
        <v>151
111</v>
      </c>
      <c r="H14" s="83"/>
      <c r="I14" s="83"/>
      <c r="J14" s="83"/>
      <c r="K14" s="83"/>
      <c r="L14" s="83"/>
      <c r="M14" s="83"/>
      <c r="N14" s="83"/>
      <c r="O14" s="83"/>
      <c r="P14" s="83" t="str">
        <f>+'PAGO GASTO'!F22</f>
        <v>Pago de Factura Serie BDD48E2F  No. DTE: 32523719 a nombre de Turismo Actual, S.A. Por uso de la oficina correspondiente al mes de Julio 2025, más energía eléctrica del mes de junio 2025, en Marina Pez Vela del Puerto de San José, por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GASTO'!G22</f>
        <v>1738.4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topLeftCell="A74" zoomScale="80" zoomScaleNormal="80" zoomScaleSheetLayoutView="78" zoomScalePageLayoutView="78" workbookViewId="0">
      <selection activeCell="D76" sqref="D76"/>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70" t="s">
        <v>0</v>
      </c>
      <c r="B1" s="70"/>
      <c r="C1" s="70"/>
      <c r="D1" s="70"/>
      <c r="E1" s="70"/>
      <c r="F1" s="70"/>
      <c r="G1" s="70"/>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row>
    <row r="2" spans="1:41" ht="20" x14ac:dyDescent="0.35">
      <c r="A2" s="70" t="s">
        <v>138</v>
      </c>
      <c r="B2" s="70"/>
      <c r="C2" s="70"/>
      <c r="D2" s="70"/>
      <c r="E2" s="70"/>
      <c r="F2" s="70"/>
      <c r="G2" s="70"/>
    </row>
    <row r="3" spans="1:41" ht="20" x14ac:dyDescent="0.35">
      <c r="A3" s="70" t="s">
        <v>139</v>
      </c>
      <c r="B3" s="70"/>
      <c r="C3" s="70"/>
      <c r="D3" s="70"/>
      <c r="E3" s="70"/>
      <c r="F3" s="70"/>
      <c r="G3" s="70"/>
    </row>
    <row r="5" spans="1:41" x14ac:dyDescent="0.35">
      <c r="A5" s="58" t="s">
        <v>26</v>
      </c>
      <c r="B5" s="58" t="s">
        <v>27</v>
      </c>
      <c r="C5" s="2" t="s">
        <v>28</v>
      </c>
      <c r="D5" s="58" t="s">
        <v>29</v>
      </c>
      <c r="E5" s="58" t="s">
        <v>30</v>
      </c>
      <c r="F5" s="58" t="s">
        <v>31</v>
      </c>
      <c r="G5" s="58" t="s">
        <v>32</v>
      </c>
    </row>
    <row r="6" spans="1:41" ht="58" x14ac:dyDescent="0.35">
      <c r="A6" s="58">
        <v>1</v>
      </c>
      <c r="B6" s="59">
        <v>45842</v>
      </c>
      <c r="C6" s="58">
        <v>1</v>
      </c>
      <c r="D6" s="60">
        <v>3136</v>
      </c>
      <c r="E6" s="61" t="s">
        <v>98</v>
      </c>
      <c r="F6" s="62" t="s">
        <v>67</v>
      </c>
      <c r="G6" s="63">
        <v>18225</v>
      </c>
    </row>
    <row r="7" spans="1:41" ht="58" x14ac:dyDescent="0.35">
      <c r="A7" s="58">
        <v>2</v>
      </c>
      <c r="B7" s="59">
        <v>45842</v>
      </c>
      <c r="C7" s="58">
        <v>1</v>
      </c>
      <c r="D7" s="60">
        <v>3137</v>
      </c>
      <c r="E7" s="61" t="s">
        <v>98</v>
      </c>
      <c r="F7" s="62" t="s">
        <v>68</v>
      </c>
      <c r="G7" s="64">
        <v>12425</v>
      </c>
    </row>
    <row r="8" spans="1:41" ht="58" x14ac:dyDescent="0.35">
      <c r="A8" s="58">
        <v>3</v>
      </c>
      <c r="B8" s="59">
        <v>45842</v>
      </c>
      <c r="C8" s="58">
        <v>1</v>
      </c>
      <c r="D8" s="60">
        <v>3138</v>
      </c>
      <c r="E8" s="61" t="s">
        <v>98</v>
      </c>
      <c r="F8" s="62" t="s">
        <v>69</v>
      </c>
      <c r="G8" s="63">
        <v>7825</v>
      </c>
    </row>
    <row r="9" spans="1:41" ht="58" x14ac:dyDescent="0.35">
      <c r="A9" s="58">
        <v>4</v>
      </c>
      <c r="B9" s="59">
        <v>45842</v>
      </c>
      <c r="C9" s="58">
        <v>1</v>
      </c>
      <c r="D9" s="60">
        <v>3139</v>
      </c>
      <c r="E9" s="61" t="s">
        <v>98</v>
      </c>
      <c r="F9" s="62" t="s">
        <v>70</v>
      </c>
      <c r="G9" s="64">
        <v>6250</v>
      </c>
    </row>
    <row r="10" spans="1:41" ht="58" x14ac:dyDescent="0.35">
      <c r="A10" s="58">
        <v>5</v>
      </c>
      <c r="B10" s="59">
        <v>45842</v>
      </c>
      <c r="C10" s="58">
        <v>1</v>
      </c>
      <c r="D10" s="60">
        <v>3140</v>
      </c>
      <c r="E10" s="61" t="s">
        <v>98</v>
      </c>
      <c r="F10" s="62" t="s">
        <v>71</v>
      </c>
      <c r="G10" s="64">
        <v>5787.5</v>
      </c>
    </row>
    <row r="11" spans="1:41" ht="58" x14ac:dyDescent="0.35">
      <c r="A11" s="58">
        <v>6</v>
      </c>
      <c r="B11" s="59">
        <v>45842</v>
      </c>
      <c r="C11" s="58">
        <v>1</v>
      </c>
      <c r="D11" s="60">
        <v>3141</v>
      </c>
      <c r="E11" s="61" t="s">
        <v>98</v>
      </c>
      <c r="F11" s="62" t="s">
        <v>72</v>
      </c>
      <c r="G11" s="64">
        <v>3812.5</v>
      </c>
    </row>
    <row r="12" spans="1:41" ht="58" x14ac:dyDescent="0.35">
      <c r="A12" s="58">
        <v>7</v>
      </c>
      <c r="B12" s="59">
        <v>45842</v>
      </c>
      <c r="C12" s="58">
        <v>1</v>
      </c>
      <c r="D12" s="60">
        <v>3142</v>
      </c>
      <c r="E12" s="61" t="s">
        <v>98</v>
      </c>
      <c r="F12" s="62" t="s">
        <v>73</v>
      </c>
      <c r="G12" s="64">
        <v>3962.5</v>
      </c>
    </row>
    <row r="13" spans="1:41" ht="100" x14ac:dyDescent="0.35">
      <c r="A13" s="58">
        <v>8</v>
      </c>
      <c r="B13" s="59">
        <v>45842</v>
      </c>
      <c r="C13" s="58">
        <v>1</v>
      </c>
      <c r="D13" s="60">
        <v>3143</v>
      </c>
      <c r="E13" s="65" t="s">
        <v>143</v>
      </c>
      <c r="F13" s="62" t="s">
        <v>74</v>
      </c>
      <c r="G13" s="64" t="s">
        <v>144</v>
      </c>
    </row>
    <row r="14" spans="1:41" ht="43.5" x14ac:dyDescent="0.35">
      <c r="A14" s="58">
        <v>9</v>
      </c>
      <c r="B14" s="59">
        <v>45842</v>
      </c>
      <c r="C14" s="58">
        <v>1</v>
      </c>
      <c r="D14" s="60">
        <v>3144</v>
      </c>
      <c r="E14" s="65">
        <v>184</v>
      </c>
      <c r="F14" s="62" t="s">
        <v>75</v>
      </c>
      <c r="G14" s="64">
        <v>11000</v>
      </c>
    </row>
    <row r="15" spans="1:41" ht="58" x14ac:dyDescent="0.35">
      <c r="A15" s="58">
        <v>10</v>
      </c>
      <c r="B15" s="59">
        <v>45842</v>
      </c>
      <c r="C15" s="58">
        <v>1</v>
      </c>
      <c r="D15" s="60">
        <v>3145</v>
      </c>
      <c r="E15" s="65">
        <v>155</v>
      </c>
      <c r="F15" s="62" t="s">
        <v>76</v>
      </c>
      <c r="G15" s="64">
        <v>7700</v>
      </c>
    </row>
    <row r="16" spans="1:41" ht="58" x14ac:dyDescent="0.35">
      <c r="A16" s="58">
        <v>11</v>
      </c>
      <c r="B16" s="59">
        <v>45842</v>
      </c>
      <c r="C16" s="58">
        <v>1</v>
      </c>
      <c r="D16" s="60">
        <v>3146</v>
      </c>
      <c r="E16" s="66">
        <v>155</v>
      </c>
      <c r="F16" s="62" t="s">
        <v>77</v>
      </c>
      <c r="G16" s="64">
        <v>7775</v>
      </c>
    </row>
    <row r="17" spans="1:7" ht="58" x14ac:dyDescent="0.35">
      <c r="A17" s="58">
        <v>12</v>
      </c>
      <c r="B17" s="59">
        <v>45842</v>
      </c>
      <c r="C17" s="58">
        <v>1</v>
      </c>
      <c r="D17" s="60">
        <v>3147</v>
      </c>
      <c r="E17" s="66">
        <v>155</v>
      </c>
      <c r="F17" s="62" t="s">
        <v>78</v>
      </c>
      <c r="G17" s="64">
        <v>6209.82</v>
      </c>
    </row>
    <row r="18" spans="1:7" x14ac:dyDescent="0.35">
      <c r="A18" s="58">
        <v>13</v>
      </c>
      <c r="B18" s="59">
        <v>45842</v>
      </c>
      <c r="C18" s="58">
        <v>1</v>
      </c>
      <c r="D18" s="60">
        <v>3148</v>
      </c>
      <c r="E18" s="58" t="s">
        <v>145</v>
      </c>
      <c r="F18" s="62" t="s">
        <v>146</v>
      </c>
      <c r="G18" s="64">
        <v>0</v>
      </c>
    </row>
    <row r="19" spans="1:7" ht="87.5" x14ac:dyDescent="0.35">
      <c r="A19" s="58">
        <v>14</v>
      </c>
      <c r="B19" s="59">
        <v>45842</v>
      </c>
      <c r="C19" s="58">
        <v>1</v>
      </c>
      <c r="D19" s="60">
        <v>3149</v>
      </c>
      <c r="E19" s="66" t="s">
        <v>147</v>
      </c>
      <c r="F19" s="62" t="s">
        <v>79</v>
      </c>
      <c r="G19" s="64" t="s">
        <v>148</v>
      </c>
    </row>
    <row r="20" spans="1:7" ht="43.5" x14ac:dyDescent="0.35">
      <c r="A20" s="58">
        <v>15</v>
      </c>
      <c r="B20" s="59">
        <v>45842</v>
      </c>
      <c r="C20" s="58">
        <v>1</v>
      </c>
      <c r="D20" s="60">
        <v>3150</v>
      </c>
      <c r="E20" s="66">
        <v>196</v>
      </c>
      <c r="F20" s="62" t="s">
        <v>80</v>
      </c>
      <c r="G20" s="64">
        <v>5895</v>
      </c>
    </row>
    <row r="21" spans="1:7" ht="72.5" x14ac:dyDescent="0.35">
      <c r="A21" s="58">
        <v>16</v>
      </c>
      <c r="B21" s="59">
        <v>45847</v>
      </c>
      <c r="C21" s="58">
        <v>1</v>
      </c>
      <c r="D21" s="60">
        <v>3151</v>
      </c>
      <c r="E21" s="58">
        <v>113</v>
      </c>
      <c r="F21" s="62" t="s">
        <v>81</v>
      </c>
      <c r="G21" s="64">
        <v>1980</v>
      </c>
    </row>
    <row r="22" spans="1:7" ht="58" x14ac:dyDescent="0.35">
      <c r="A22" s="58">
        <v>17</v>
      </c>
      <c r="B22" s="59">
        <v>45847</v>
      </c>
      <c r="C22" s="58">
        <v>1</v>
      </c>
      <c r="D22" s="60">
        <v>3152</v>
      </c>
      <c r="E22" s="65" t="s">
        <v>65</v>
      </c>
      <c r="F22" s="62" t="s">
        <v>82</v>
      </c>
      <c r="G22" s="64">
        <v>1738.4</v>
      </c>
    </row>
    <row r="23" spans="1:7" ht="87" x14ac:dyDescent="0.35">
      <c r="A23" s="58">
        <v>18</v>
      </c>
      <c r="B23" s="59">
        <v>45847</v>
      </c>
      <c r="C23" s="58">
        <v>1</v>
      </c>
      <c r="D23" s="60">
        <v>3153</v>
      </c>
      <c r="E23" s="65" t="s">
        <v>66</v>
      </c>
      <c r="F23" s="62" t="s">
        <v>83</v>
      </c>
      <c r="G23" s="64">
        <v>1599.45</v>
      </c>
    </row>
    <row r="24" spans="1:7" ht="75" x14ac:dyDescent="0.35">
      <c r="A24" s="58">
        <v>19</v>
      </c>
      <c r="B24" s="59">
        <v>45847</v>
      </c>
      <c r="C24" s="58">
        <v>1</v>
      </c>
      <c r="D24" s="60">
        <v>3154</v>
      </c>
      <c r="E24" s="66" t="s">
        <v>149</v>
      </c>
      <c r="F24" s="62" t="s">
        <v>84</v>
      </c>
      <c r="G24" s="64" t="s">
        <v>150</v>
      </c>
    </row>
    <row r="25" spans="1:7" ht="58" x14ac:dyDescent="0.35">
      <c r="A25" s="58">
        <v>20</v>
      </c>
      <c r="B25" s="59">
        <v>45847</v>
      </c>
      <c r="C25" s="58">
        <v>1</v>
      </c>
      <c r="D25" s="60">
        <v>3155</v>
      </c>
      <c r="E25" s="66">
        <v>294</v>
      </c>
      <c r="F25" s="62" t="s">
        <v>85</v>
      </c>
      <c r="G25" s="64">
        <v>5570</v>
      </c>
    </row>
    <row r="26" spans="1:7" ht="43.5" x14ac:dyDescent="0.35">
      <c r="A26" s="58">
        <v>21</v>
      </c>
      <c r="B26" s="59">
        <v>45847</v>
      </c>
      <c r="C26" s="58">
        <v>1</v>
      </c>
      <c r="D26" s="60">
        <v>3156</v>
      </c>
      <c r="E26" s="58">
        <v>151</v>
      </c>
      <c r="F26" s="62" t="s">
        <v>86</v>
      </c>
      <c r="G26" s="64">
        <v>1348.39</v>
      </c>
    </row>
    <row r="27" spans="1:7" ht="58" x14ac:dyDescent="0.35">
      <c r="A27" s="58">
        <v>22</v>
      </c>
      <c r="B27" s="59">
        <v>45847</v>
      </c>
      <c r="C27" s="58">
        <v>1</v>
      </c>
      <c r="D27" s="60">
        <v>3157</v>
      </c>
      <c r="E27" s="58">
        <v>195</v>
      </c>
      <c r="F27" s="62" t="s">
        <v>87</v>
      </c>
      <c r="G27" s="64">
        <v>465.75</v>
      </c>
    </row>
    <row r="28" spans="1:7" ht="72.5" x14ac:dyDescent="0.35">
      <c r="A28" s="58">
        <v>23</v>
      </c>
      <c r="B28" s="59">
        <v>45852</v>
      </c>
      <c r="C28" s="58">
        <v>1</v>
      </c>
      <c r="D28" s="60">
        <v>3158</v>
      </c>
      <c r="E28" s="58">
        <v>133</v>
      </c>
      <c r="F28" s="62" t="s">
        <v>88</v>
      </c>
      <c r="G28" s="64">
        <v>2380</v>
      </c>
    </row>
    <row r="29" spans="1:7" ht="72.5" x14ac:dyDescent="0.35">
      <c r="A29" s="58">
        <v>24</v>
      </c>
      <c r="B29" s="59">
        <v>45852</v>
      </c>
      <c r="C29" s="58">
        <v>1</v>
      </c>
      <c r="D29" s="60">
        <v>3159</v>
      </c>
      <c r="E29" s="65">
        <v>133</v>
      </c>
      <c r="F29" s="62" t="s">
        <v>89</v>
      </c>
      <c r="G29" s="64">
        <v>2380</v>
      </c>
    </row>
    <row r="30" spans="1:7" ht="72.5" x14ac:dyDescent="0.35">
      <c r="A30" s="58">
        <v>25</v>
      </c>
      <c r="B30" s="59">
        <v>45852</v>
      </c>
      <c r="C30" s="58">
        <v>1</v>
      </c>
      <c r="D30" s="60">
        <v>3160</v>
      </c>
      <c r="E30" s="61">
        <v>133</v>
      </c>
      <c r="F30" s="62" t="s">
        <v>90</v>
      </c>
      <c r="G30" s="64">
        <v>1610</v>
      </c>
    </row>
    <row r="31" spans="1:7" ht="58" x14ac:dyDescent="0.35">
      <c r="A31" s="58">
        <v>26</v>
      </c>
      <c r="B31" s="59">
        <v>45852</v>
      </c>
      <c r="C31" s="58">
        <v>1</v>
      </c>
      <c r="D31" s="60">
        <v>3161</v>
      </c>
      <c r="E31" s="61">
        <v>294</v>
      </c>
      <c r="F31" s="62" t="s">
        <v>91</v>
      </c>
      <c r="G31" s="64">
        <v>24951.54</v>
      </c>
    </row>
    <row r="32" spans="1:7" ht="72.5" x14ac:dyDescent="0.35">
      <c r="A32" s="58">
        <v>27</v>
      </c>
      <c r="B32" s="59">
        <v>45859</v>
      </c>
      <c r="C32" s="58">
        <v>1</v>
      </c>
      <c r="D32" s="60">
        <v>3162</v>
      </c>
      <c r="E32" s="61">
        <v>133</v>
      </c>
      <c r="F32" s="62" t="s">
        <v>92</v>
      </c>
      <c r="G32" s="64">
        <v>1700</v>
      </c>
    </row>
    <row r="33" spans="1:7" ht="72.5" x14ac:dyDescent="0.35">
      <c r="A33" s="58">
        <v>28</v>
      </c>
      <c r="B33" s="59">
        <v>45859</v>
      </c>
      <c r="C33" s="58">
        <v>1</v>
      </c>
      <c r="D33" s="60">
        <v>3163</v>
      </c>
      <c r="E33" s="65">
        <v>133</v>
      </c>
      <c r="F33" s="62" t="s">
        <v>93</v>
      </c>
      <c r="G33" s="64">
        <v>1700</v>
      </c>
    </row>
    <row r="34" spans="1:7" ht="72.5" x14ac:dyDescent="0.35">
      <c r="A34" s="58">
        <v>29</v>
      </c>
      <c r="B34" s="59">
        <v>45859</v>
      </c>
      <c r="C34" s="58">
        <v>1</v>
      </c>
      <c r="D34" s="60">
        <v>3164</v>
      </c>
      <c r="E34" s="61">
        <v>133</v>
      </c>
      <c r="F34" s="62" t="s">
        <v>94</v>
      </c>
      <c r="G34" s="64">
        <v>1150</v>
      </c>
    </row>
    <row r="35" spans="1:7" ht="72.5" x14ac:dyDescent="0.35">
      <c r="A35" s="58">
        <v>30</v>
      </c>
      <c r="B35" s="59">
        <v>45859</v>
      </c>
      <c r="C35" s="58">
        <v>1</v>
      </c>
      <c r="D35" s="60">
        <v>3165</v>
      </c>
      <c r="E35" s="65">
        <v>133</v>
      </c>
      <c r="F35" s="62" t="s">
        <v>95</v>
      </c>
      <c r="G35" s="64">
        <v>1325</v>
      </c>
    </row>
    <row r="36" spans="1:7" ht="72.5" x14ac:dyDescent="0.35">
      <c r="A36" s="58">
        <v>31</v>
      </c>
      <c r="B36" s="59">
        <v>45859</v>
      </c>
      <c r="C36" s="58">
        <v>1</v>
      </c>
      <c r="D36" s="60">
        <v>3166</v>
      </c>
      <c r="E36" s="65">
        <v>133</v>
      </c>
      <c r="F36" s="62" t="s">
        <v>96</v>
      </c>
      <c r="G36" s="64">
        <v>1500</v>
      </c>
    </row>
    <row r="37" spans="1:7" ht="72.5" x14ac:dyDescent="0.35">
      <c r="A37" s="58">
        <v>32</v>
      </c>
      <c r="B37" s="59">
        <v>45859</v>
      </c>
      <c r="C37" s="58">
        <v>1</v>
      </c>
      <c r="D37" s="60">
        <v>3167</v>
      </c>
      <c r="E37" s="65">
        <v>133</v>
      </c>
      <c r="F37" s="62" t="s">
        <v>97</v>
      </c>
      <c r="G37" s="64">
        <v>1325</v>
      </c>
    </row>
    <row r="38" spans="1:7" ht="58" x14ac:dyDescent="0.35">
      <c r="A38" s="58">
        <v>33</v>
      </c>
      <c r="B38" s="59">
        <v>45860</v>
      </c>
      <c r="C38" s="58">
        <v>1</v>
      </c>
      <c r="D38" s="60">
        <v>3168</v>
      </c>
      <c r="E38" s="65">
        <v>153</v>
      </c>
      <c r="F38" s="62" t="s">
        <v>99</v>
      </c>
      <c r="G38" s="64">
        <v>904.49</v>
      </c>
    </row>
    <row r="39" spans="1:7" ht="43.5" x14ac:dyDescent="0.35">
      <c r="A39" s="58">
        <v>34</v>
      </c>
      <c r="B39" s="59">
        <v>45860</v>
      </c>
      <c r="C39" s="58">
        <v>1</v>
      </c>
      <c r="D39" s="60">
        <v>3169</v>
      </c>
      <c r="E39" s="65">
        <v>111</v>
      </c>
      <c r="F39" s="62" t="s">
        <v>100</v>
      </c>
      <c r="G39" s="64">
        <v>331.52</v>
      </c>
    </row>
    <row r="40" spans="1:7" ht="43.5" x14ac:dyDescent="0.35">
      <c r="A40" s="58">
        <v>35</v>
      </c>
      <c r="B40" s="59">
        <v>45860</v>
      </c>
      <c r="C40" s="58">
        <v>1</v>
      </c>
      <c r="D40" s="60">
        <v>3170</v>
      </c>
      <c r="E40" s="65" t="s">
        <v>151</v>
      </c>
      <c r="F40" s="62" t="s">
        <v>101</v>
      </c>
      <c r="G40" s="64" t="s">
        <v>152</v>
      </c>
    </row>
    <row r="41" spans="1:7" ht="58" x14ac:dyDescent="0.35">
      <c r="A41" s="58">
        <v>36</v>
      </c>
      <c r="B41" s="59">
        <v>45860</v>
      </c>
      <c r="C41" s="58">
        <v>1</v>
      </c>
      <c r="D41" s="60">
        <v>3171</v>
      </c>
      <c r="E41" s="65">
        <v>155</v>
      </c>
      <c r="F41" s="62" t="s">
        <v>102</v>
      </c>
      <c r="G41" s="64">
        <v>7700</v>
      </c>
    </row>
    <row r="42" spans="1:7" ht="58" x14ac:dyDescent="0.35">
      <c r="A42" s="58">
        <v>37</v>
      </c>
      <c r="B42" s="59">
        <v>45860</v>
      </c>
      <c r="C42" s="58">
        <v>1</v>
      </c>
      <c r="D42" s="60">
        <v>3172</v>
      </c>
      <c r="E42" s="65">
        <v>155</v>
      </c>
      <c r="F42" s="62" t="s">
        <v>103</v>
      </c>
      <c r="G42" s="64">
        <v>7700</v>
      </c>
    </row>
    <row r="43" spans="1:7" ht="58" x14ac:dyDescent="0.35">
      <c r="A43" s="58">
        <v>38</v>
      </c>
      <c r="B43" s="59">
        <v>45860</v>
      </c>
      <c r="C43" s="58">
        <v>1</v>
      </c>
      <c r="D43" s="60">
        <v>3173</v>
      </c>
      <c r="E43" s="65">
        <v>262</v>
      </c>
      <c r="F43" s="62" t="s">
        <v>104</v>
      </c>
      <c r="G43" s="64">
        <v>2246.25</v>
      </c>
    </row>
    <row r="44" spans="1:7" ht="58" x14ac:dyDescent="0.35">
      <c r="A44" s="58">
        <v>39</v>
      </c>
      <c r="B44" s="59">
        <v>45860</v>
      </c>
      <c r="C44" s="58">
        <v>1</v>
      </c>
      <c r="D44" s="60">
        <v>3174</v>
      </c>
      <c r="E44" s="65">
        <v>262</v>
      </c>
      <c r="F44" s="62" t="s">
        <v>105</v>
      </c>
      <c r="G44" s="64">
        <v>2545.75</v>
      </c>
    </row>
    <row r="45" spans="1:7" ht="58" x14ac:dyDescent="0.35">
      <c r="A45" s="58">
        <v>40</v>
      </c>
      <c r="B45" s="59">
        <v>45860</v>
      </c>
      <c r="C45" s="58">
        <v>1</v>
      </c>
      <c r="D45" s="60">
        <v>3175</v>
      </c>
      <c r="E45" s="65">
        <v>262</v>
      </c>
      <c r="F45" s="62" t="s">
        <v>106</v>
      </c>
      <c r="G45" s="64">
        <v>2545.75</v>
      </c>
    </row>
    <row r="46" spans="1:7" ht="58" x14ac:dyDescent="0.35">
      <c r="A46" s="58">
        <v>41</v>
      </c>
      <c r="B46" s="59">
        <v>45860</v>
      </c>
      <c r="C46" s="58">
        <v>1</v>
      </c>
      <c r="D46" s="60">
        <v>3176</v>
      </c>
      <c r="E46" s="65">
        <v>262</v>
      </c>
      <c r="F46" s="62" t="s">
        <v>107</v>
      </c>
      <c r="G46" s="64">
        <v>1737.1</v>
      </c>
    </row>
    <row r="47" spans="1:7" ht="43.5" x14ac:dyDescent="0.35">
      <c r="A47" s="58">
        <v>42</v>
      </c>
      <c r="B47" s="59">
        <v>45860</v>
      </c>
      <c r="C47" s="58">
        <v>1</v>
      </c>
      <c r="D47" s="60">
        <v>3177</v>
      </c>
      <c r="E47" s="65">
        <v>196</v>
      </c>
      <c r="F47" s="62" t="s">
        <v>108</v>
      </c>
      <c r="G47" s="64">
        <v>2720</v>
      </c>
    </row>
    <row r="48" spans="1:7" ht="43.5" x14ac:dyDescent="0.35">
      <c r="A48" s="58">
        <v>43</v>
      </c>
      <c r="B48" s="59">
        <v>45860</v>
      </c>
      <c r="C48" s="58">
        <v>1</v>
      </c>
      <c r="D48" s="60">
        <v>3178</v>
      </c>
      <c r="E48" s="65">
        <v>196</v>
      </c>
      <c r="F48" s="62" t="s">
        <v>109</v>
      </c>
      <c r="G48" s="64">
        <v>2720</v>
      </c>
    </row>
    <row r="49" spans="1:7" ht="58" x14ac:dyDescent="0.35">
      <c r="A49" s="58">
        <v>44</v>
      </c>
      <c r="B49" s="59">
        <v>45860</v>
      </c>
      <c r="C49" s="58">
        <v>1</v>
      </c>
      <c r="D49" s="60">
        <v>3179</v>
      </c>
      <c r="E49" s="65">
        <v>294</v>
      </c>
      <c r="F49" s="62" t="s">
        <v>110</v>
      </c>
      <c r="G49" s="64">
        <v>6185</v>
      </c>
    </row>
    <row r="50" spans="1:7" ht="58" x14ac:dyDescent="0.35">
      <c r="A50" s="58">
        <v>45</v>
      </c>
      <c r="B50" s="59">
        <v>45860</v>
      </c>
      <c r="C50" s="58">
        <v>1</v>
      </c>
      <c r="D50" s="60">
        <v>3180</v>
      </c>
      <c r="E50" s="65">
        <v>294</v>
      </c>
      <c r="F50" s="62" t="s">
        <v>111</v>
      </c>
      <c r="G50" s="64">
        <v>15000</v>
      </c>
    </row>
    <row r="51" spans="1:7" ht="58" x14ac:dyDescent="0.35">
      <c r="A51" s="58">
        <v>46</v>
      </c>
      <c r="B51" s="59">
        <v>45860</v>
      </c>
      <c r="C51" s="58">
        <v>1</v>
      </c>
      <c r="D51" s="60">
        <v>3181</v>
      </c>
      <c r="E51" s="65">
        <v>294</v>
      </c>
      <c r="F51" s="62" t="s">
        <v>112</v>
      </c>
      <c r="G51" s="64">
        <v>15000</v>
      </c>
    </row>
    <row r="52" spans="1:7" ht="43.5" x14ac:dyDescent="0.35">
      <c r="A52" s="58">
        <v>47</v>
      </c>
      <c r="B52" s="59">
        <v>45860</v>
      </c>
      <c r="C52" s="58">
        <v>1</v>
      </c>
      <c r="D52" s="60">
        <v>3182</v>
      </c>
      <c r="E52" s="65">
        <v>233</v>
      </c>
      <c r="F52" s="62" t="s">
        <v>113</v>
      </c>
      <c r="G52" s="64">
        <v>1620</v>
      </c>
    </row>
    <row r="53" spans="1:7" ht="43.5" x14ac:dyDescent="0.35">
      <c r="A53" s="58">
        <v>48</v>
      </c>
      <c r="B53" s="59">
        <v>45860</v>
      </c>
      <c r="C53" s="58">
        <v>1</v>
      </c>
      <c r="D53" s="60">
        <v>3183</v>
      </c>
      <c r="E53" s="65">
        <v>196</v>
      </c>
      <c r="F53" s="62" t="s">
        <v>114</v>
      </c>
      <c r="G53" s="64">
        <v>8034</v>
      </c>
    </row>
    <row r="54" spans="1:7" ht="43.5" x14ac:dyDescent="0.35">
      <c r="A54" s="58">
        <v>49</v>
      </c>
      <c r="B54" s="59">
        <v>45860</v>
      </c>
      <c r="C54" s="58">
        <v>1</v>
      </c>
      <c r="D54" s="60">
        <v>3184</v>
      </c>
      <c r="E54" s="65">
        <v>196</v>
      </c>
      <c r="F54" s="62" t="s">
        <v>115</v>
      </c>
      <c r="G54" s="64">
        <v>7722</v>
      </c>
    </row>
    <row r="55" spans="1:7" ht="58" x14ac:dyDescent="0.35">
      <c r="A55" s="58">
        <v>50</v>
      </c>
      <c r="B55" s="59">
        <v>45867</v>
      </c>
      <c r="C55" s="58">
        <v>1</v>
      </c>
      <c r="D55" s="60">
        <v>3185</v>
      </c>
      <c r="E55" s="65" t="s">
        <v>153</v>
      </c>
      <c r="F55" s="62" t="s">
        <v>116</v>
      </c>
      <c r="G55" s="64" t="s">
        <v>154</v>
      </c>
    </row>
    <row r="56" spans="1:7" ht="43.5" x14ac:dyDescent="0.35">
      <c r="A56" s="58">
        <v>51</v>
      </c>
      <c r="B56" s="59">
        <v>45867</v>
      </c>
      <c r="C56" s="58">
        <v>1</v>
      </c>
      <c r="D56" s="60">
        <v>3186</v>
      </c>
      <c r="E56" s="65" t="s">
        <v>135</v>
      </c>
      <c r="F56" s="62" t="s">
        <v>117</v>
      </c>
      <c r="G56" s="64">
        <v>17157.71</v>
      </c>
    </row>
    <row r="57" spans="1:7" ht="43.5" x14ac:dyDescent="0.35">
      <c r="A57" s="58">
        <v>52</v>
      </c>
      <c r="B57" s="59">
        <v>45867</v>
      </c>
      <c r="C57" s="58">
        <v>1</v>
      </c>
      <c r="D57" s="60">
        <v>3187</v>
      </c>
      <c r="E57" s="65" t="s">
        <v>135</v>
      </c>
      <c r="F57" s="62" t="s">
        <v>118</v>
      </c>
      <c r="G57" s="64">
        <v>11835.68</v>
      </c>
    </row>
    <row r="58" spans="1:7" ht="43.5" x14ac:dyDescent="0.35">
      <c r="A58" s="58">
        <v>53</v>
      </c>
      <c r="B58" s="59">
        <v>45867</v>
      </c>
      <c r="C58" s="58">
        <v>1</v>
      </c>
      <c r="D58" s="60">
        <v>3188</v>
      </c>
      <c r="E58" s="65" t="s">
        <v>135</v>
      </c>
      <c r="F58" s="62" t="s">
        <v>119</v>
      </c>
      <c r="G58" s="64">
        <v>7665.93</v>
      </c>
    </row>
    <row r="59" spans="1:7" ht="43.5" x14ac:dyDescent="0.35">
      <c r="A59" s="58">
        <v>54</v>
      </c>
      <c r="B59" s="59">
        <v>45867</v>
      </c>
      <c r="C59" s="58">
        <v>1</v>
      </c>
      <c r="D59" s="60">
        <v>3189</v>
      </c>
      <c r="E59" s="65" t="s">
        <v>135</v>
      </c>
      <c r="F59" s="62" t="s">
        <v>120</v>
      </c>
      <c r="G59" s="64">
        <v>6202.17</v>
      </c>
    </row>
    <row r="60" spans="1:7" ht="43.5" x14ac:dyDescent="0.35">
      <c r="A60" s="58">
        <v>55</v>
      </c>
      <c r="B60" s="59">
        <v>45867</v>
      </c>
      <c r="C60" s="58">
        <v>1</v>
      </c>
      <c r="D60" s="60">
        <v>3190</v>
      </c>
      <c r="E60" s="65" t="s">
        <v>135</v>
      </c>
      <c r="F60" s="62" t="s">
        <v>121</v>
      </c>
      <c r="G60" s="64">
        <v>5802.85</v>
      </c>
    </row>
    <row r="61" spans="1:7" ht="43.5" x14ac:dyDescent="0.35">
      <c r="A61" s="58">
        <v>56</v>
      </c>
      <c r="B61" s="59">
        <v>45867</v>
      </c>
      <c r="C61" s="58">
        <v>1</v>
      </c>
      <c r="D61" s="60">
        <v>3191</v>
      </c>
      <c r="E61" s="65" t="s">
        <v>135</v>
      </c>
      <c r="F61" s="62" t="s">
        <v>122</v>
      </c>
      <c r="G61" s="64">
        <v>4003.04</v>
      </c>
    </row>
    <row r="62" spans="1:7" ht="58" x14ac:dyDescent="0.35">
      <c r="A62" s="58">
        <v>57</v>
      </c>
      <c r="B62" s="59">
        <v>45867</v>
      </c>
      <c r="C62" s="58">
        <v>1</v>
      </c>
      <c r="D62" s="60">
        <v>3192</v>
      </c>
      <c r="E62" s="65" t="s">
        <v>136</v>
      </c>
      <c r="F62" s="62" t="s">
        <v>123</v>
      </c>
      <c r="G62" s="64">
        <v>4073.28</v>
      </c>
    </row>
    <row r="63" spans="1:7" ht="43.5" x14ac:dyDescent="0.35">
      <c r="A63" s="58">
        <v>58</v>
      </c>
      <c r="B63" s="59">
        <v>45867</v>
      </c>
      <c r="C63" s="58">
        <v>1</v>
      </c>
      <c r="D63" s="60">
        <v>3193</v>
      </c>
      <c r="E63" s="65">
        <v>184</v>
      </c>
      <c r="F63" s="62" t="s">
        <v>124</v>
      </c>
      <c r="G63" s="64">
        <v>11000</v>
      </c>
    </row>
    <row r="64" spans="1:7" ht="72.5" x14ac:dyDescent="0.35">
      <c r="A64" s="58">
        <v>59</v>
      </c>
      <c r="B64" s="59">
        <v>45867</v>
      </c>
      <c r="C64" s="58">
        <v>1</v>
      </c>
      <c r="D64" s="60">
        <v>3194</v>
      </c>
      <c r="E64" s="65" t="s">
        <v>137</v>
      </c>
      <c r="F64" s="62" t="s">
        <v>125</v>
      </c>
      <c r="G64" s="64">
        <v>8407.14</v>
      </c>
    </row>
    <row r="65" spans="1:7" ht="101.5" x14ac:dyDescent="0.35">
      <c r="A65" s="58">
        <v>60</v>
      </c>
      <c r="B65" s="59">
        <v>45867</v>
      </c>
      <c r="C65" s="58">
        <v>1</v>
      </c>
      <c r="D65" s="60">
        <v>3195</v>
      </c>
      <c r="E65" s="65">
        <v>113</v>
      </c>
      <c r="F65" s="62" t="s">
        <v>126</v>
      </c>
      <c r="G65" s="64">
        <v>3750</v>
      </c>
    </row>
    <row r="66" spans="1:7" ht="43.5" x14ac:dyDescent="0.35">
      <c r="A66" s="58">
        <v>61</v>
      </c>
      <c r="B66" s="59">
        <v>45867</v>
      </c>
      <c r="C66" s="58">
        <v>1</v>
      </c>
      <c r="D66" s="60">
        <v>3196</v>
      </c>
      <c r="E66" s="65">
        <v>158</v>
      </c>
      <c r="F66" s="62" t="s">
        <v>127</v>
      </c>
      <c r="G66" s="64">
        <v>1800</v>
      </c>
    </row>
    <row r="67" spans="1:7" ht="72.5" x14ac:dyDescent="0.35">
      <c r="A67" s="58">
        <v>62</v>
      </c>
      <c r="B67" s="59">
        <v>45867</v>
      </c>
      <c r="C67" s="58">
        <v>1</v>
      </c>
      <c r="D67" s="60">
        <v>3197</v>
      </c>
      <c r="E67" s="58">
        <v>133</v>
      </c>
      <c r="F67" s="62" t="s">
        <v>128</v>
      </c>
      <c r="G67" s="64">
        <v>1700</v>
      </c>
    </row>
    <row r="68" spans="1:7" ht="72.5" x14ac:dyDescent="0.35">
      <c r="A68" s="58">
        <v>63</v>
      </c>
      <c r="B68" s="59">
        <v>45867</v>
      </c>
      <c r="C68" s="58">
        <v>1</v>
      </c>
      <c r="D68" s="60">
        <v>3198</v>
      </c>
      <c r="E68" s="61">
        <v>133</v>
      </c>
      <c r="F68" s="62" t="s">
        <v>129</v>
      </c>
      <c r="G68" s="64">
        <v>1700</v>
      </c>
    </row>
    <row r="69" spans="1:7" ht="72.5" x14ac:dyDescent="0.35">
      <c r="A69" s="58">
        <v>64</v>
      </c>
      <c r="B69" s="59">
        <v>45867</v>
      </c>
      <c r="C69" s="58">
        <v>1</v>
      </c>
      <c r="D69" s="60">
        <v>3199</v>
      </c>
      <c r="E69" s="58">
        <v>133</v>
      </c>
      <c r="F69" s="62" t="s">
        <v>130</v>
      </c>
      <c r="G69" s="64">
        <v>1325</v>
      </c>
    </row>
    <row r="70" spans="1:7" ht="72.5" x14ac:dyDescent="0.35">
      <c r="A70" s="58">
        <v>65</v>
      </c>
      <c r="B70" s="59">
        <v>45867</v>
      </c>
      <c r="C70" s="58">
        <v>1</v>
      </c>
      <c r="D70" s="60">
        <v>3200</v>
      </c>
      <c r="E70" s="58">
        <v>133</v>
      </c>
      <c r="F70" s="62" t="s">
        <v>131</v>
      </c>
      <c r="G70" s="64">
        <v>1325</v>
      </c>
    </row>
    <row r="71" spans="1:7" ht="58" x14ac:dyDescent="0.35">
      <c r="A71" s="58">
        <v>66</v>
      </c>
      <c r="B71" s="59">
        <v>45867</v>
      </c>
      <c r="C71" s="58">
        <v>1</v>
      </c>
      <c r="D71" s="60">
        <v>3201</v>
      </c>
      <c r="E71" s="58">
        <v>155</v>
      </c>
      <c r="F71" s="62" t="s">
        <v>132</v>
      </c>
      <c r="G71" s="64">
        <v>8539</v>
      </c>
    </row>
    <row r="72" spans="1:7" ht="58" x14ac:dyDescent="0.35">
      <c r="A72" s="58">
        <v>67</v>
      </c>
      <c r="B72" s="59">
        <v>45867</v>
      </c>
      <c r="C72" s="58">
        <v>1</v>
      </c>
      <c r="D72" s="60">
        <v>3202</v>
      </c>
      <c r="E72" s="58">
        <v>155</v>
      </c>
      <c r="F72" s="62" t="s">
        <v>133</v>
      </c>
      <c r="G72" s="64">
        <v>8536</v>
      </c>
    </row>
    <row r="73" spans="1:7" ht="58" x14ac:dyDescent="0.35">
      <c r="A73" s="58">
        <v>68</v>
      </c>
      <c r="B73" s="59">
        <v>45867</v>
      </c>
      <c r="C73" s="58">
        <v>1</v>
      </c>
      <c r="D73" s="60">
        <v>3203</v>
      </c>
      <c r="E73" s="58">
        <v>262</v>
      </c>
      <c r="F73" s="62" t="s">
        <v>134</v>
      </c>
      <c r="G73" s="64">
        <v>9907.4599999999991</v>
      </c>
    </row>
    <row r="74" spans="1:7" ht="72.5" x14ac:dyDescent="0.35">
      <c r="A74" s="58">
        <v>69</v>
      </c>
      <c r="B74" s="59">
        <v>45867</v>
      </c>
      <c r="C74" s="58">
        <v>1</v>
      </c>
      <c r="D74" s="60">
        <v>3204</v>
      </c>
      <c r="E74" s="66">
        <v>133</v>
      </c>
      <c r="F74" s="68" t="s">
        <v>129</v>
      </c>
      <c r="G74" s="64">
        <v>1700</v>
      </c>
    </row>
    <row r="75" spans="1:7" ht="125" x14ac:dyDescent="0.35">
      <c r="A75" s="58">
        <v>70</v>
      </c>
      <c r="B75" s="59">
        <v>45869</v>
      </c>
      <c r="C75" s="58">
        <v>1</v>
      </c>
      <c r="D75" s="60">
        <v>3206</v>
      </c>
      <c r="E75" s="66" t="s">
        <v>141</v>
      </c>
      <c r="F75" s="68" t="s">
        <v>140</v>
      </c>
      <c r="G75" s="64" t="s">
        <v>142</v>
      </c>
    </row>
    <row r="76" spans="1:7" x14ac:dyDescent="0.35">
      <c r="A76" s="58"/>
      <c r="B76" s="59"/>
      <c r="C76" s="58"/>
      <c r="D76" s="60"/>
      <c r="E76" s="67"/>
      <c r="F76" s="68"/>
      <c r="G76" s="64"/>
    </row>
    <row r="77" spans="1:7" x14ac:dyDescent="0.35">
      <c r="A77" s="58"/>
      <c r="B77" s="59"/>
      <c r="C77" s="58"/>
      <c r="D77" s="60"/>
      <c r="E77" s="67"/>
      <c r="F77" s="68"/>
      <c r="G77" s="64"/>
    </row>
    <row r="78" spans="1:7" x14ac:dyDescent="0.35">
      <c r="A78" s="58"/>
      <c r="B78" s="59"/>
      <c r="C78" s="58"/>
      <c r="D78" s="60"/>
      <c r="E78" s="67"/>
      <c r="F78" s="68"/>
      <c r="G78" s="64"/>
    </row>
    <row r="79" spans="1:7" x14ac:dyDescent="0.35">
      <c r="A79" s="58"/>
      <c r="B79" s="59"/>
      <c r="C79" s="58"/>
      <c r="D79" s="60"/>
      <c r="E79" s="67"/>
      <c r="F79" s="68"/>
      <c r="G79" s="64"/>
    </row>
    <row r="80" spans="1:7" x14ac:dyDescent="0.35">
      <c r="A80" s="58"/>
      <c r="B80" s="59"/>
      <c r="C80" s="58"/>
      <c r="D80" s="60"/>
      <c r="E80" s="67"/>
      <c r="F80" s="68"/>
      <c r="G80" s="64"/>
    </row>
    <row r="81" spans="1:7" x14ac:dyDescent="0.35">
      <c r="A81" s="58"/>
      <c r="B81" s="59"/>
      <c r="C81" s="58"/>
      <c r="D81" s="60"/>
      <c r="E81" s="69"/>
      <c r="F81" s="68"/>
      <c r="G81" s="64"/>
    </row>
    <row r="82" spans="1:7" x14ac:dyDescent="0.35">
      <c r="A82" s="58"/>
      <c r="B82" s="59"/>
      <c r="C82" s="58"/>
      <c r="D82" s="60"/>
      <c r="F82" s="68"/>
      <c r="G82" s="64"/>
    </row>
    <row r="83" spans="1:7" x14ac:dyDescent="0.35">
      <c r="A83" s="58"/>
      <c r="B83" s="59"/>
      <c r="C83" s="58"/>
      <c r="D83" s="60"/>
      <c r="F83" s="68"/>
      <c r="G83" s="64"/>
    </row>
    <row r="84" spans="1:7" x14ac:dyDescent="0.35">
      <c r="A84" s="58"/>
      <c r="B84" s="59"/>
      <c r="C84" s="58"/>
      <c r="D84" s="60"/>
      <c r="F84" s="68"/>
      <c r="G84" s="64"/>
    </row>
    <row r="85" spans="1:7" x14ac:dyDescent="0.35">
      <c r="A85" s="58"/>
      <c r="B85" s="59"/>
      <c r="C85" s="58"/>
      <c r="D85" s="60"/>
      <c r="F85" s="68"/>
      <c r="G85" s="64"/>
    </row>
    <row r="86" spans="1:7" x14ac:dyDescent="0.35">
      <c r="A86" s="58"/>
      <c r="B86" s="59"/>
      <c r="C86" s="58"/>
      <c r="D86" s="60"/>
      <c r="F86" s="68"/>
      <c r="G86" s="64"/>
    </row>
    <row r="87" spans="1:7" x14ac:dyDescent="0.35">
      <c r="A87" s="58"/>
      <c r="B87" s="59"/>
      <c r="C87" s="58"/>
      <c r="D87" s="60"/>
      <c r="F87" s="68"/>
      <c r="G87" s="64"/>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GASTO'!D23</f>
        <v>3153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GASTO'!B23</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GASTO'!C23</f>
        <v>1</v>
      </c>
      <c r="E14" s="82"/>
      <c r="F14" s="82"/>
      <c r="G14" s="83" t="str">
        <f>+'PAGO GASTO'!E23</f>
        <v>113
326</v>
      </c>
      <c r="H14" s="83"/>
      <c r="I14" s="83"/>
      <c r="J14" s="83"/>
      <c r="K14" s="83"/>
      <c r="L14" s="83"/>
      <c r="M14" s="83"/>
      <c r="N14" s="83"/>
      <c r="O14" s="83"/>
      <c r="P14" s="83" t="str">
        <f>+'PAGO GASTO'!F23</f>
        <v>Pago de Factura Serie  6F912EFB No. 3169274832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02/06/2025 - 01/07/2025.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GASTO'!G23</f>
        <v>1599.45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GASTO'!D25</f>
        <v>3155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GASTO'!B25</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GASTO'!C25</f>
        <v>1</v>
      </c>
      <c r="E14" s="82"/>
      <c r="F14" s="82"/>
      <c r="G14" s="83">
        <f>+'PAGO GASTO'!E25</f>
        <v>294</v>
      </c>
      <c r="H14" s="83"/>
      <c r="I14" s="83"/>
      <c r="J14" s="83"/>
      <c r="K14" s="83"/>
      <c r="L14" s="83"/>
      <c r="M14" s="83"/>
      <c r="N14" s="83"/>
      <c r="O14" s="83"/>
      <c r="P14" s="83" t="str">
        <f>+'PAGO GASTO'!F25</f>
        <v xml:space="preserve">Pago de Factura Serie 7C199E4F número DTE: 1811956532 a nombre de PUBLICIDAD Y TROFEOS, S.A. por 11 galardones  con grabados sandblast de diferentes tamaños   para los  atletas participantes destacados en la I Fecha del Campeonato Nacional de Dorado Derby 2025, el dia 19/07/2025.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GASTO'!G25</f>
        <v>5570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GASTO'!D24</f>
        <v>3154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GASTO'!B24</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GASTO'!C24</f>
        <v>1</v>
      </c>
      <c r="E14" s="82"/>
      <c r="F14" s="82"/>
      <c r="G14" s="83" t="str">
        <f>+'PAGO GASTO'!E24</f>
        <v>112
113
115
151
171
199</v>
      </c>
      <c r="H14" s="83"/>
      <c r="I14" s="83"/>
      <c r="J14" s="83"/>
      <c r="K14" s="83"/>
      <c r="L14" s="83"/>
      <c r="M14" s="83"/>
      <c r="N14" s="83"/>
      <c r="O14" s="83"/>
      <c r="P14" s="83" t="str">
        <f>+'PAGO GASTO'!F24</f>
        <v>Pago de factura serie 4E9EFF2A número 4025895596 a CIUDAD COMERCIAL, S.A. pago de alquiler de la oficina S 205, más servicios varios para la ASOCIACION NACIONAL DE PESCA DEPORTIVA DE GUATEMALA, correspondiente al mes de JULIO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GASTO'!G24</f>
        <v>Q200.00
Q887.04
Q291.00
Q8,494.64
Q1,930.63
Q4,747.68</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GASTO'!D26</f>
        <v>3156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GASTO'!B26</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GASTO'!C26</f>
        <v>1</v>
      </c>
      <c r="E14" s="82"/>
      <c r="F14" s="82"/>
      <c r="G14" s="83">
        <f>+'PAGO GASTO'!E26</f>
        <v>151</v>
      </c>
      <c r="H14" s="83"/>
      <c r="I14" s="83"/>
      <c r="J14" s="83"/>
      <c r="K14" s="83"/>
      <c r="L14" s="83"/>
      <c r="M14" s="83"/>
      <c r="N14" s="83"/>
      <c r="O14" s="83"/>
      <c r="P14" s="83" t="str">
        <f>+'PAGO GASTO'!F26</f>
        <v>Pago  Factura Serie 3961B7FB  nùmero 51594325, De  Mi Bodega, S.A.  Por Arrendamiento de Bodega Unidad A-036 que corresponde al mes de JULIO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GASTO'!G26</f>
        <v>1348.39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42"/>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GASTO'!D27</f>
        <v>3157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GASTO'!B27</f>
        <v>45847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GASTO'!C27</f>
        <v>1</v>
      </c>
      <c r="E14" s="82"/>
      <c r="F14" s="82"/>
      <c r="G14" s="83">
        <f>+'PAGO GASTO'!E27</f>
        <v>195</v>
      </c>
      <c r="H14" s="83"/>
      <c r="I14" s="83"/>
      <c r="J14" s="83"/>
      <c r="K14" s="83"/>
      <c r="L14" s="83"/>
      <c r="M14" s="83"/>
      <c r="N14" s="83"/>
      <c r="O14" s="83"/>
      <c r="P14" s="83" t="str">
        <f>+'PAGO GASTO'!F27</f>
        <v>Pago a TESORERIA NACIONAL, por  impuesto de circulación año 2025 de vehículos que pertenecen y utilizan en la Asociación Nacional de Pesca Deportiva, según placas C0623BHL Q.220.30, M0623CTV Q75.00 Y P0067FKY Q170.45.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GASTO'!G27</f>
        <v>465.75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GASTO'!D28</f>
        <v>3158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GASTO'!B28</f>
        <v>45852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GASTO'!C28</f>
        <v>1</v>
      </c>
      <c r="E14" s="82"/>
      <c r="F14" s="82"/>
      <c r="G14" s="83">
        <f>+'PAGO GASTO'!E28</f>
        <v>133</v>
      </c>
      <c r="H14" s="83"/>
      <c r="I14" s="83"/>
      <c r="J14" s="83"/>
      <c r="K14" s="83"/>
      <c r="L14" s="83"/>
      <c r="M14" s="83"/>
      <c r="N14" s="83"/>
      <c r="O14" s="83"/>
      <c r="P14" s="83" t="str">
        <f>+'PAGO GASTO'!F28</f>
        <v>Pago de viáticos a ALEXANDRO ENRIQUE ANDREU MATHEU por ser parte del comité organizador de la  I y II Fecha del Campeonato Nacional de Dorado Derby 2025 a realizarse el 19 y 20/07/2025, se entregan viáticos del 18 al 21/07/2025  según referencia No. V.N.834/2025, autorizado por el Comité Ejecutivo en Acta No. 008-2025 de fecha 02/07/2025 Punto Resolutivo 3.1.</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GASTO'!G28</f>
        <v>2380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GASTO'!D29</f>
        <v>3159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GASTO'!B29</f>
        <v>45852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GASTO'!C29</f>
        <v>1</v>
      </c>
      <c r="E14" s="82"/>
      <c r="F14" s="82"/>
      <c r="G14" s="83">
        <f>+'PAGO GASTO'!E29</f>
        <v>133</v>
      </c>
      <c r="H14" s="83"/>
      <c r="I14" s="83"/>
      <c r="J14" s="83"/>
      <c r="K14" s="83"/>
      <c r="L14" s="83"/>
      <c r="M14" s="83"/>
      <c r="N14" s="83"/>
      <c r="O14" s="83"/>
      <c r="P14" s="83" t="str">
        <f>+'PAGO GASTO'!F29</f>
        <v>Pago de viáticos a LESBY NOHEMY MORALES MOLINEROS por ser parte del comité organizador de la  I y II Fecha del Campeonato Nacional de Dorado Derby 2025 a realizarse el 19 y 20/07/2025, se entregan viáticos del 18 al 21/07/2025  según referencia No. V.N.835/2025, autorizado por el Comité Ejecutivo en Acta No. 008-2025 de fecha 02/07/2025 Punto Resolutivo 3.1.</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GASTO'!G29</f>
        <v>2380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GASTO'!D30</f>
        <v>3160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GASTO'!B30</f>
        <v>45852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GASTO'!C30</f>
        <v>1</v>
      </c>
      <c r="E14" s="82"/>
      <c r="F14" s="82"/>
      <c r="G14" s="83">
        <f>+'PAGO GASTO'!E30</f>
        <v>133</v>
      </c>
      <c r="H14" s="83"/>
      <c r="I14" s="83"/>
      <c r="J14" s="83"/>
      <c r="K14" s="83"/>
      <c r="L14" s="83"/>
      <c r="M14" s="83"/>
      <c r="N14" s="83"/>
      <c r="O14" s="83"/>
      <c r="P14" s="83" t="str">
        <f>+'PAGO GASTO'!F30</f>
        <v>Pago de viáticos a JUAN MANUEL DIEGO OLITE por ser parte del comité organizador de la  I y II Fecha del Campeonato Nacional de Dorado Derby 2025 a realizarse el 19 y 20/07/2025, se entregan viáticos del 18 al 21/07/2025  según referencia No. V.N.836/2025, autorizado por el Comité Ejecutivo en Acta No. 008-2025 de fecha 02/07/2025 Punto Resolutivo 3.1.</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GASTO'!G30</f>
        <v>1610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GASTO'!D31</f>
        <v>3161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GASTO'!B31</f>
        <v>45852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GASTO'!C31</f>
        <v>1</v>
      </c>
      <c r="E14" s="82"/>
      <c r="F14" s="82"/>
      <c r="G14" s="83">
        <f>+'PAGO GASTO'!E31</f>
        <v>294</v>
      </c>
      <c r="H14" s="83"/>
      <c r="I14" s="83"/>
      <c r="J14" s="83"/>
      <c r="K14" s="83"/>
      <c r="L14" s="83"/>
      <c r="M14" s="83"/>
      <c r="N14" s="83"/>
      <c r="O14" s="83"/>
      <c r="P14" s="83" t="str">
        <f>+'PAGO GASTO'!F31</f>
        <v>Pago factura serie 1AEE641D número DTE: 2419017358 de GUDIES, SOCIEDAD ANONIMA  por 9 Placas Importadas  de Madera y 4 Trofeos Importados para los atletas destacados en el Mundial de Pesca 84th ILTTA 2025, que se realizò del  12 al 18/05/2025.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GASTO'!G31</f>
        <v>24951.54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GASTO'!D32</f>
        <v>3162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GASTO'!B32</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GASTO'!C32</f>
        <v>1</v>
      </c>
      <c r="E14" s="82"/>
      <c r="F14" s="82"/>
      <c r="G14" s="83">
        <f>+'PAGO GASTO'!E32</f>
        <v>133</v>
      </c>
      <c r="H14" s="83"/>
      <c r="I14" s="83"/>
      <c r="J14" s="83"/>
      <c r="K14" s="83"/>
      <c r="L14" s="83"/>
      <c r="M14" s="83"/>
      <c r="N14" s="83"/>
      <c r="O14" s="83"/>
      <c r="P14" s="83" t="str">
        <f>+'PAGO GASTO'!F32</f>
        <v>Pago de viáticos a ALEXANDRO ENRIQUE ANDREU MATHEU por ser parte del comité organizador de la  I  Clinica de Iniciaciòn en la Pesca Deportiva 2025 a realizarse el  26/07/2025, se entregan viáticos del 25 al 27/07/2025  según referencia No. V.N.837/2025,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GASTO'!G32</f>
        <v>1700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6" zoomScale="78" zoomScaleNormal="100" zoomScalePageLayoutView="78" workbookViewId="0">
      <selection activeCell="D9" sqref="D9:AO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f>
        <v>3136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f>
        <v>1</v>
      </c>
      <c r="E14" s="82"/>
      <c r="F14" s="82"/>
      <c r="G14" s="83" t="str">
        <f>+'PAGO GASTO'!E6</f>
        <v>072</v>
      </c>
      <c r="H14" s="83"/>
      <c r="I14" s="83"/>
      <c r="J14" s="83"/>
      <c r="K14" s="83"/>
      <c r="L14" s="83"/>
      <c r="M14" s="83"/>
      <c r="N14" s="83"/>
      <c r="O14" s="83"/>
      <c r="P14" s="83" t="str">
        <f>+'PAGO GASTO'!F6</f>
        <v>Recibo S/N de Alexandro Enrique Andreu Matheu, por pago Bonificación anual según decreto 42-92 (Bono 14), correspondiente al periodo del 01 de julio 2024 al 30 de junio 2025, como Gerente General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f>
        <v>18225</v>
      </c>
      <c r="AQ14" s="23"/>
    </row>
    <row r="15" spans="1:43" ht="31.5" customHeight="1" x14ac:dyDescent="0.35">
      <c r="A15" s="5"/>
      <c r="D15" s="92" t="s">
        <v>48</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7.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30"/>
      <c r="F19" s="30"/>
      <c r="G19" s="30"/>
      <c r="H19" s="30"/>
      <c r="I19" s="30"/>
      <c r="J19" s="30"/>
      <c r="K19" s="30"/>
      <c r="L19" s="30"/>
      <c r="M19" s="30"/>
      <c r="N19" s="30"/>
      <c r="O19" s="30"/>
      <c r="P19" s="30"/>
      <c r="Q19" s="93" t="s">
        <v>23</v>
      </c>
      <c r="R19" s="93"/>
      <c r="S19" s="93"/>
      <c r="T19" s="93"/>
      <c r="U19" s="93"/>
      <c r="V19" s="93"/>
      <c r="W19" s="93"/>
      <c r="X19" s="93"/>
      <c r="Y19" s="93"/>
      <c r="Z19" s="93"/>
      <c r="AA19" s="93"/>
      <c r="AB19" s="93"/>
      <c r="AC19" s="93"/>
      <c r="AD19" s="93"/>
      <c r="AE19" s="93"/>
      <c r="AF19" s="10"/>
      <c r="AG19" s="10"/>
      <c r="AH19" s="10"/>
      <c r="AI19" s="10"/>
      <c r="AJ19" s="10"/>
      <c r="AK19" s="10"/>
      <c r="AL19" s="10"/>
      <c r="AM19" s="10"/>
      <c r="AN19" s="50"/>
      <c r="AO19" s="50"/>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1"/>
      <c r="F22" s="51"/>
      <c r="G22" s="100"/>
      <c r="H22" s="100"/>
      <c r="I22" s="100"/>
      <c r="J22" s="100"/>
      <c r="K22" s="100"/>
      <c r="L22" s="100"/>
      <c r="M22" s="100"/>
      <c r="N22" s="100"/>
      <c r="O22" s="100"/>
      <c r="P22" s="100"/>
      <c r="Q22" s="100"/>
      <c r="R22" s="100"/>
      <c r="S22" s="10"/>
      <c r="T22" s="10"/>
      <c r="U22" s="10"/>
      <c r="V22" s="10"/>
      <c r="W22" s="10"/>
      <c r="X22" s="10"/>
      <c r="Y22" s="32"/>
      <c r="Z22" s="32"/>
      <c r="AA22" s="32"/>
      <c r="AB22" s="100"/>
      <c r="AC22" s="100"/>
      <c r="AD22" s="100"/>
      <c r="AE22" s="100"/>
      <c r="AF22" s="100"/>
      <c r="AG22" s="100"/>
      <c r="AH22" s="100"/>
      <c r="AI22" s="100"/>
      <c r="AJ22" s="100"/>
      <c r="AK22" s="100"/>
      <c r="AL22" s="100"/>
      <c r="AM22" s="10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G22:R22"/>
    <mergeCell ref="AB22:AM22"/>
    <mergeCell ref="H23:S23"/>
    <mergeCell ref="AC23:AN23"/>
    <mergeCell ref="D14:F14"/>
    <mergeCell ref="G14:O14"/>
    <mergeCell ref="P14:AN14"/>
    <mergeCell ref="D15:AO15"/>
    <mergeCell ref="Q19:AE19"/>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GASTO'!D33</f>
        <v>3163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GASTO'!B33</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GASTO'!C33</f>
        <v>1</v>
      </c>
      <c r="E14" s="82"/>
      <c r="F14" s="82"/>
      <c r="G14" s="83">
        <f>+'PAGO GASTO'!E33</f>
        <v>133</v>
      </c>
      <c r="H14" s="83"/>
      <c r="I14" s="83"/>
      <c r="J14" s="83"/>
      <c r="K14" s="83"/>
      <c r="L14" s="83"/>
      <c r="M14" s="83"/>
      <c r="N14" s="83"/>
      <c r="O14" s="83"/>
      <c r="P14" s="83" t="str">
        <f>+'PAGO GASTO'!F33</f>
        <v>Pago de viáticos a LESBY NOHEMY MORALES MOLINEROS por ser parte del comité organizador de la  I  Clinica de Iniciaciòn en la Pesca Deportiva 2025 a realizarse el  26/07/2025, se entregan viáticos del 25 al 27/07/2025  según referencia No. V.N.838/2025,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GASTO'!G33</f>
        <v>1700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GASTO'!D34</f>
        <v>3164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GASTO'!B34</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GASTO'!C34</f>
        <v>1</v>
      </c>
      <c r="E14" s="82"/>
      <c r="F14" s="82"/>
      <c r="G14" s="83">
        <f>+'PAGO GASTO'!E34</f>
        <v>133</v>
      </c>
      <c r="H14" s="83"/>
      <c r="I14" s="83"/>
      <c r="J14" s="83"/>
      <c r="K14" s="83"/>
      <c r="L14" s="83"/>
      <c r="M14" s="83"/>
      <c r="N14" s="83"/>
      <c r="O14" s="83"/>
      <c r="P14" s="83" t="str">
        <f>+'PAGO GASTO'!F34</f>
        <v>Pago de viáticos a JUAN MANUEL DIEGO OLITE por ser parte del comité organizador de la  I  Clinica de Iniciaciòn en la Pesca Deportiva 2025 a realizarse el  26/07/2025, se entregan viáticos del 25 al 27/07/2025  según referencia No. V.N.839/2025,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GASTO'!G34</f>
        <v>1150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GASTO'!D35</f>
        <v>3165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GASTO'!B35</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GASTO'!C35</f>
        <v>1</v>
      </c>
      <c r="E14" s="82"/>
      <c r="F14" s="82"/>
      <c r="G14" s="83">
        <f>+'PAGO GASTO'!E35</f>
        <v>133</v>
      </c>
      <c r="H14" s="83"/>
      <c r="I14" s="83"/>
      <c r="J14" s="83"/>
      <c r="K14" s="83"/>
      <c r="L14" s="83"/>
      <c r="M14" s="83"/>
      <c r="N14" s="83"/>
      <c r="O14" s="83"/>
      <c r="P14" s="83" t="str">
        <f>+'PAGO GASTO'!F35</f>
        <v>Pago de viáticos a CLAUDIA EDELMIRA DAVILA ALVAREZ por ser parte del comité organizador de la  I  Clinica de Iniciaciòn en la Pesca Deportiva 2025 a realizarse el  26/07/2025, se entregan viáticos del 25 al 27/07/2025  según referencia No. V.N.840/2025,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GASTO'!G35</f>
        <v>1325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GASTO'!D36</f>
        <v>3166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GASTO'!B36</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GASTO'!C36</f>
        <v>1</v>
      </c>
      <c r="E14" s="82"/>
      <c r="F14" s="82"/>
      <c r="G14" s="83">
        <f>+'PAGO GASTO'!E36</f>
        <v>133</v>
      </c>
      <c r="H14" s="83"/>
      <c r="I14" s="83"/>
      <c r="J14" s="83"/>
      <c r="K14" s="83"/>
      <c r="L14" s="83"/>
      <c r="M14" s="83"/>
      <c r="N14" s="83"/>
      <c r="O14" s="83"/>
      <c r="P14" s="83" t="str">
        <f>+'PAGO GASTO'!F36</f>
        <v>Pago de viáticos a SILVIA EUGENIA SANTOS LEMUS por ser parte del comité organizador de la  I  Clinica de Iniciaciòn en la Pesca Deportiva 2025 a realizarse el  26/07/2025, se entregan viáticos del 25 al 27/07/2025  según referencia No. V.N.842/2025,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GASTO'!G36</f>
        <v>1500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GASTO'!D37</f>
        <v>3167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GASTO'!B37</f>
        <v>45859</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GASTO'!C37</f>
        <v>1</v>
      </c>
      <c r="E14" s="82"/>
      <c r="F14" s="82"/>
      <c r="G14" s="83">
        <f>+'PAGO GASTO'!E37</f>
        <v>133</v>
      </c>
      <c r="H14" s="83"/>
      <c r="I14" s="83"/>
      <c r="J14" s="83"/>
      <c r="K14" s="83"/>
      <c r="L14" s="83"/>
      <c r="M14" s="83"/>
      <c r="N14" s="83"/>
      <c r="O14" s="83"/>
      <c r="P14" s="83" t="str">
        <f>+'PAGO GASTO'!F37</f>
        <v>Pago de viáticos a ALEX EUGENIO GODINEZ MIRANDA por ser parte del comité organizador de la  I  Clinica de Iniciaciòn en la Pesca Deportiva 2025 a realizarse el  26/07/2025, se entregan viáticos del 25 al 27/07/2025  según referencia No. V.N.841/2025, autorizado por el Comité Ejecutivo en Acta No. 008-2025 de fecha 02/07/2025 Punto Resolutivo 3.2.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GASTO'!G37</f>
        <v>1325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GASTO'!D38</f>
        <v>3168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GASTO'!B38</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GASTO'!C38</f>
        <v>1</v>
      </c>
      <c r="E14" s="82"/>
      <c r="F14" s="82"/>
      <c r="G14" s="83">
        <f>+'PAGO GASTO'!E38</f>
        <v>153</v>
      </c>
      <c r="H14" s="83"/>
      <c r="I14" s="83"/>
      <c r="J14" s="83"/>
      <c r="K14" s="83"/>
      <c r="L14" s="83"/>
      <c r="M14" s="83"/>
      <c r="N14" s="83"/>
      <c r="O14" s="83"/>
      <c r="P14" s="83" t="str">
        <f>+'PAGO GASTO'!F38</f>
        <v>Pago factura serie 9F7F706A número DTE: 2868200436 de IMPORTADORA, EXPORTADORA Y DISTRIBUIDORA WEB BUSINESS, S.A., por alquiler de fotocopiadora en el mes de JULIO  2025, en las oficinas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GASTO'!G38</f>
        <v>904.49</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GASTO'!D40</f>
        <v>3170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GASTO'!B40</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GASTO'!C40</f>
        <v>1</v>
      </c>
      <c r="E14" s="82"/>
      <c r="F14" s="82"/>
      <c r="G14" s="83" t="str">
        <f>+'PAGO GASTO'!E40</f>
        <v>011
022</v>
      </c>
      <c r="H14" s="83"/>
      <c r="I14" s="83"/>
      <c r="J14" s="83"/>
      <c r="K14" s="83"/>
      <c r="L14" s="83"/>
      <c r="M14" s="83"/>
      <c r="N14" s="83"/>
      <c r="O14" s="83"/>
      <c r="P14" s="83" t="str">
        <f>+'PAGO GASTO'!F40</f>
        <v xml:space="preserve">Pago  de Fianza de Fidelidad según póliza No. 21672 de la Asociación Nacional de Pesca Deportiva de Guatemala al Crédito Hipotecario Nacional, correspondiente al mes de JULIO  2025. Según Planilla Adjunta.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GASTO'!G40</f>
        <v>Q758.02
Q55.10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GASTO'!D39</f>
        <v>3169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GASTO'!B39</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GASTO'!C39</f>
        <v>1</v>
      </c>
      <c r="E14" s="82"/>
      <c r="F14" s="82"/>
      <c r="G14" s="83">
        <f>+'PAGO GASTO'!E39</f>
        <v>111</v>
      </c>
      <c r="H14" s="83"/>
      <c r="I14" s="83"/>
      <c r="J14" s="83"/>
      <c r="K14" s="83"/>
      <c r="L14" s="83"/>
      <c r="M14" s="83"/>
      <c r="N14" s="83"/>
      <c r="O14" s="83"/>
      <c r="P14" s="83" t="str">
        <f>+'PAGO GASTO'!F39</f>
        <v xml:space="preserve">Pago factura  serie  8A1B0A0F número 3694415812 de EMPRESA ELECTRICA DE GUATEMALA, S.A. por consumo de energía eléctrica al 16/07/2025 en las oficinas de la Asociación Nacional de Pesca.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GASTO'!G39</f>
        <v>331.52</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GASTO'!D41</f>
        <v>3171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GASTO'!B41</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GASTO'!C41</f>
        <v>1</v>
      </c>
      <c r="E14" s="82"/>
      <c r="F14" s="82"/>
      <c r="G14" s="83">
        <f>+'PAGO GASTO'!E41</f>
        <v>155</v>
      </c>
      <c r="H14" s="83"/>
      <c r="I14" s="83"/>
      <c r="J14" s="83"/>
      <c r="K14" s="83"/>
      <c r="L14" s="83"/>
      <c r="M14" s="83"/>
      <c r="N14" s="83"/>
      <c r="O14" s="83"/>
      <c r="P14" s="83" t="str">
        <f>+'PAGO GASTO'!F41</f>
        <v xml:space="preserve">Pago factura serie E69C21E3 número DTE: 3467857267 de  INVERSIONES OVARA GUATEMALA, SOCIEDAD ANONIMA por alquiler de la embarcación PIRAGUA  utilizada en la I Fecha del Campeonato Nacional de Dorado Derby 2025,  el dia 19/07/2025.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GASTO'!G41</f>
        <v>7700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GASTO'!D42</f>
        <v>3172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GASTO'!B42</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GASTO'!C42</f>
        <v>1</v>
      </c>
      <c r="E14" s="82"/>
      <c r="F14" s="82"/>
      <c r="G14" s="83">
        <f>+'PAGO GASTO'!E42</f>
        <v>155</v>
      </c>
      <c r="H14" s="83"/>
      <c r="I14" s="83"/>
      <c r="J14" s="83"/>
      <c r="K14" s="83"/>
      <c r="L14" s="83"/>
      <c r="M14" s="83"/>
      <c r="N14" s="83"/>
      <c r="O14" s="83"/>
      <c r="P14" s="83" t="str">
        <f>+'PAGO GASTO'!F42</f>
        <v xml:space="preserve">Pago factura serie FA7BD447 número DTE: 1600997321 de  INVERSIONES OVARA GUATEMALA, SOCIEDAD ANONIMA por alquiler de la embarcación PIRAGUA  utilizada en la II Fecha del Campeonato Nacional de Dorado Derby 2025,  el dia 20/07/2025.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GASTO'!G42</f>
        <v>7700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f>
        <v>3137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GASTO'!C7</f>
        <v>1</v>
      </c>
      <c r="E14" s="82"/>
      <c r="F14" s="82"/>
      <c r="G14" s="83" t="str">
        <f>+'PAGO GASTO'!E7</f>
        <v>072</v>
      </c>
      <c r="H14" s="83"/>
      <c r="I14" s="83"/>
      <c r="J14" s="83"/>
      <c r="K14" s="83"/>
      <c r="L14" s="83"/>
      <c r="M14" s="83"/>
      <c r="N14" s="83"/>
      <c r="O14" s="83"/>
      <c r="P14" s="83" t="str">
        <f>+'PAGO GASTO'!F7</f>
        <v>Recibo S/N de Lesby Nohemy Morales Molineros, por pago Bonificacion anual según decreto 42-92 (Bono 14), correspondiente al periodo del 01 de julio 2024 al 30 de junio 2025, como Coordinadora Técnica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f>
        <v>12425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GASTO'!D43</f>
        <v>3173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GASTO'!B43</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GASTO'!C43</f>
        <v>1</v>
      </c>
      <c r="E14" s="82"/>
      <c r="F14" s="82"/>
      <c r="G14" s="83">
        <f>+'PAGO GASTO'!E43</f>
        <v>262</v>
      </c>
      <c r="H14" s="83"/>
      <c r="I14" s="83"/>
      <c r="J14" s="83"/>
      <c r="K14" s="83"/>
      <c r="L14" s="83"/>
      <c r="M14" s="83"/>
      <c r="N14" s="83"/>
      <c r="O14" s="83"/>
      <c r="P14" s="83" t="str">
        <f>+'PAGO GASTO'!F43</f>
        <v>Pago factura serie 44AB4538  número DTE: 3550888089 de NOBLEZA, S.A. por 75.0 galones de combustible diesel a Q 28.65c/u más  impuesto IDP: Q97.50 para la embarcación PIRAGUA que fue utilizada en la I Fecha del Campeonato Nacional de Dorado Derby 2025 el día 19/07/2025.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GASTO'!G43</f>
        <v>2246.25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GASTO'!D44</f>
        <v>3174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GASTO'!B44</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GASTO'!C44</f>
        <v>1</v>
      </c>
      <c r="E14" s="82"/>
      <c r="F14" s="82"/>
      <c r="G14" s="83">
        <f>+'PAGO GASTO'!E44</f>
        <v>262</v>
      </c>
      <c r="H14" s="83"/>
      <c r="I14" s="83"/>
      <c r="J14" s="83"/>
      <c r="K14" s="83"/>
      <c r="L14" s="83"/>
      <c r="M14" s="83"/>
      <c r="N14" s="83"/>
      <c r="O14" s="83"/>
      <c r="P14" s="83" t="str">
        <f>+'PAGO GASTO'!F44</f>
        <v>Pago factura serie  CCA674FB número DTE: 1647331003 de NOBLEZA, S.A. por 85.0 galones de combustible diesel a Q 28.65c/u más impuesto IDP: Q110.50 para la embarcación ATLANTIS MADRID que fue utilizada en la I Fecha del Campeonato Nacional de Dorado Derby 2025 el día 19/07/2025.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GASTO'!G44</f>
        <v>2545.75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GASTO'!D45</f>
        <v>3175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GASTO'!B45</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GASTO'!C45</f>
        <v>1</v>
      </c>
      <c r="E14" s="82"/>
      <c r="F14" s="82"/>
      <c r="G14" s="83">
        <f>+'PAGO GASTO'!E45</f>
        <v>262</v>
      </c>
      <c r="H14" s="83"/>
      <c r="I14" s="83"/>
      <c r="J14" s="83"/>
      <c r="K14" s="83"/>
      <c r="L14" s="83"/>
      <c r="M14" s="83"/>
      <c r="N14" s="83"/>
      <c r="O14" s="83"/>
      <c r="P14" s="83" t="str">
        <f>+'PAGO GASTO'!F45</f>
        <v>Pago factura serie  AD8D8824 número DTE: 707872182 de NOBLEZA, S.A. por 85.0 galones de combustible diesel a Q 28.65c/u más impuesto IDP: Q110.50 para la embarcación ATLANTIS MADRID que fue utilizada en la II Fecha del Campeonato Nacional de Dorado Derby 2025 el día 20/07/2025.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GASTO'!G45</f>
        <v>2545.75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GASTO'!D46</f>
        <v>3176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GASTO'!B46</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GASTO'!C46</f>
        <v>1</v>
      </c>
      <c r="E14" s="82"/>
      <c r="F14" s="82"/>
      <c r="G14" s="83">
        <f>+'PAGO GASTO'!E46</f>
        <v>262</v>
      </c>
      <c r="H14" s="83"/>
      <c r="I14" s="83"/>
      <c r="J14" s="83"/>
      <c r="K14" s="83"/>
      <c r="L14" s="83"/>
      <c r="M14" s="83"/>
      <c r="N14" s="83"/>
      <c r="O14" s="83"/>
      <c r="P14" s="83" t="str">
        <f>+'PAGO GASTO'!F46</f>
        <v>Pago factura serie FB1F7AEE  número DTE: 1796884867 de NOBLEZA, S.A. por 58.0 galones de combustible diesel a Q 28.65c/u más impuesto IDP: Q75.4 para la embarcación PIRAGUA que fue utilizada en la II Fecha del Campeonato Nacional de Dorado Derby 2025 el día 20/07/2025.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GASTO'!G46</f>
        <v>1737.1</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GASTO'!D47</f>
        <v>3177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GASTO'!B47</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GASTO'!C47</f>
        <v>1</v>
      </c>
      <c r="E14" s="82"/>
      <c r="F14" s="82"/>
      <c r="G14" s="83">
        <f>+'PAGO GASTO'!E47</f>
        <v>196</v>
      </c>
      <c r="H14" s="83"/>
      <c r="I14" s="83"/>
      <c r="J14" s="83"/>
      <c r="K14" s="83"/>
      <c r="L14" s="83"/>
      <c r="M14" s="83"/>
      <c r="N14" s="83"/>
      <c r="O14" s="83"/>
      <c r="P14" s="83" t="str">
        <f>+'PAGO GASTO'!F47</f>
        <v xml:space="preserve">Pago factura serie 08421C6E número 190925732 de MARTHA ARACELY TUCHAN RIVAS DE MEJIA por 85 desayunos a Q32.00 c/u, para la I Fecha del Campeonato Nacional de Dorado Derby 2025 el día 19/07/2025.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GASTO'!G47</f>
        <v>2720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GASTO'!D48</f>
        <v>3178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GASTO'!B48</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GASTO'!C48</f>
        <v>1</v>
      </c>
      <c r="E14" s="82"/>
      <c r="F14" s="82"/>
      <c r="G14" s="83">
        <f>+'PAGO GASTO'!E48</f>
        <v>196</v>
      </c>
      <c r="H14" s="83"/>
      <c r="I14" s="83"/>
      <c r="J14" s="83"/>
      <c r="K14" s="83"/>
      <c r="L14" s="83"/>
      <c r="M14" s="83"/>
      <c r="N14" s="83"/>
      <c r="O14" s="83"/>
      <c r="P14" s="83" t="str">
        <f>+'PAGO GASTO'!F48</f>
        <v xml:space="preserve">Pago factura serie A99ACAFD número 4279061360 de MARTHA ARACELY TUCHAN RIVAS DE MEJIA por 85 desayunos a Q32.00 c/u para la II Fecha del Campeonato Nacional de Dorado Derby 2025 el día 20/07/2025.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GASTO'!G48</f>
        <v>2720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GASTO'!D49</f>
        <v>3179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GASTO'!B49</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GASTO'!C49</f>
        <v>1</v>
      </c>
      <c r="E14" s="82"/>
      <c r="F14" s="82"/>
      <c r="G14" s="83">
        <f>+'PAGO GASTO'!E49</f>
        <v>294</v>
      </c>
      <c r="H14" s="83"/>
      <c r="I14" s="83"/>
      <c r="J14" s="83"/>
      <c r="K14" s="83"/>
      <c r="L14" s="83"/>
      <c r="M14" s="83"/>
      <c r="N14" s="83"/>
      <c r="O14" s="83"/>
      <c r="P14" s="83" t="str">
        <f>+'PAGO GASTO'!F49</f>
        <v xml:space="preserve">Pago de Factura Serie 950B83E9 número DTE: 27807210 a nombre de PUBLICIDAD Y TROFEOS, S.A. por 11 galardones  con grabados sandblast de diferentes tamaños   para los  atletas participantes destacados en la II Fecha del Campeonato Nacional de Dorado Derby 2025, el dia 20/07/2025.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GASTO'!G49</f>
        <v>6185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GASTO'!D50</f>
        <v>3180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GASTO'!B50</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GASTO'!C50</f>
        <v>1</v>
      </c>
      <c r="E14" s="82"/>
      <c r="F14" s="82"/>
      <c r="G14" s="83">
        <f>+'PAGO GASTO'!E50</f>
        <v>294</v>
      </c>
      <c r="H14" s="83"/>
      <c r="I14" s="83"/>
      <c r="J14" s="83"/>
      <c r="K14" s="83"/>
      <c r="L14" s="83"/>
      <c r="M14" s="83"/>
      <c r="N14" s="83"/>
      <c r="O14" s="83"/>
      <c r="P14" s="83" t="str">
        <f>+'PAGO GASTO'!F50</f>
        <v>Pago factura serie F8A7FF32 número DTE: 190532001 de  PESQUEROS DE GUATEMALA, S.A. por  compra de implementos deportivos  como premios para los atletas participantes destacados en la I Fecha del Campeonato Nacional de Dorado Derby 2025,  el día  19/07/2025.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GASTO'!G50</f>
        <v>15000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O3" sqref="AO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GASTO'!D51</f>
        <v>3181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GASTO'!B51</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GASTO'!C51</f>
        <v>1</v>
      </c>
      <c r="E14" s="82"/>
      <c r="F14" s="82"/>
      <c r="G14" s="83">
        <f>+'PAGO GASTO'!E51</f>
        <v>294</v>
      </c>
      <c r="H14" s="83"/>
      <c r="I14" s="83"/>
      <c r="J14" s="83"/>
      <c r="K14" s="83"/>
      <c r="L14" s="83"/>
      <c r="M14" s="83"/>
      <c r="N14" s="83"/>
      <c r="O14" s="83"/>
      <c r="P14" s="83" t="str">
        <f>+'PAGO GASTO'!F51</f>
        <v>Pago factura serie 49B0868B número DTE: 3170715174 de  PESQUEROS DE GUATEMALA, S.A. por  compra de implementos deportivos  como premios para los atletas participantes destacados en la II Fecha del Campeonato Nacional de Dorado Derby 2025,  el día  20/07/2025.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GASTO'!G51</f>
        <v>15000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GASTO'!D52</f>
        <v>3182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GASTO'!B52</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GASTO'!C52</f>
        <v>1</v>
      </c>
      <c r="E14" s="82"/>
      <c r="F14" s="82"/>
      <c r="G14" s="83">
        <f>+'PAGO GASTO'!E52</f>
        <v>233</v>
      </c>
      <c r="H14" s="83"/>
      <c r="I14" s="83"/>
      <c r="J14" s="83"/>
      <c r="K14" s="83"/>
      <c r="L14" s="83"/>
      <c r="M14" s="83"/>
      <c r="N14" s="83"/>
      <c r="O14" s="83"/>
      <c r="P14" s="83" t="str">
        <f>+'PAGO GASTO'!F52</f>
        <v xml:space="preserve">Pago factura seire CC61EDE9 número DTE: 3637267835 de GRUPO STITCHES, S.A.  Por complemento de 12 playeras amarillas que se entregaran a los atletas participantes en el Campeonato Nacional de Dorado Derby 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GASTO'!G52</f>
        <v>1620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GASTO'!D8</f>
        <v>3138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GASTO'!B8</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GASTO'!C8</f>
        <v>1</v>
      </c>
      <c r="E14" s="82"/>
      <c r="F14" s="82"/>
      <c r="G14" s="83" t="str">
        <f>+'PAGO GASTO'!E8</f>
        <v>072</v>
      </c>
      <c r="H14" s="83"/>
      <c r="I14" s="83"/>
      <c r="J14" s="83"/>
      <c r="K14" s="83"/>
      <c r="L14" s="83"/>
      <c r="M14" s="83"/>
      <c r="N14" s="83"/>
      <c r="O14" s="83"/>
      <c r="P14" s="83" t="str">
        <f>+'PAGO GASTO'!F8</f>
        <v>Recibo S/N de Silvia Eugenia Santos Lemus, por pago  Bonificacion anual según decreto 42-92 (Bono 14) correspondiente al periodo del 01 de julio 2024 al 30 de junio 2025, como Contador  General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GASTO'!G8</f>
        <v>7825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GASTO'!D53</f>
        <v>3183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GASTO'!B53</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GASTO'!C53</f>
        <v>1</v>
      </c>
      <c r="E14" s="82"/>
      <c r="F14" s="82"/>
      <c r="G14" s="83">
        <f>+'PAGO GASTO'!E53</f>
        <v>196</v>
      </c>
      <c r="H14" s="83"/>
      <c r="I14" s="83"/>
      <c r="J14" s="83"/>
      <c r="K14" s="83"/>
      <c r="L14" s="83"/>
      <c r="M14" s="83"/>
      <c r="N14" s="83"/>
      <c r="O14" s="83"/>
      <c r="P14" s="83" t="str">
        <f>+'PAGO GASTO'!F53</f>
        <v>Pago factura serie D3F0E603  número DTE:  448152666 de STEPHANO JUANCARLO HERNÁNDEZ SÁNCHEZ, por servicio de alimentación para la I Fecha del Campeonato Nacional de Dorado Derby 2025, el día 19/07/2025.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GASTO'!G53</f>
        <v>8034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GASTO'!D54</f>
        <v>3184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GASTO'!B54</f>
        <v>45860</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GASTO'!C54</f>
        <v>1</v>
      </c>
      <c r="E14" s="82"/>
      <c r="F14" s="82"/>
      <c r="G14" s="83">
        <f>+'PAGO GASTO'!E54</f>
        <v>196</v>
      </c>
      <c r="H14" s="83"/>
      <c r="I14" s="83"/>
      <c r="J14" s="83"/>
      <c r="K14" s="83"/>
      <c r="L14" s="83"/>
      <c r="M14" s="83"/>
      <c r="N14" s="83"/>
      <c r="O14" s="83"/>
      <c r="P14" s="83" t="str">
        <f>+'PAGO GASTO'!F54</f>
        <v>Pago factura serie F46C5D7B  número DTE:  2416330536 de STEPHANO JUANCARLO HERNÁNDEZ SÁNCHEZ, por servicio de alimentación para  la  II Fecha del Campeonato Nacional de Dorado Derby 2025, el día 20/07/2025.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GASTO'!G54</f>
        <v>7722</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GASTO'!D55</f>
        <v>3185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GASTO'!B55</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GASTO'!C55</f>
        <v>1</v>
      </c>
      <c r="E14" s="82"/>
      <c r="F14" s="82"/>
      <c r="G14" s="83" t="str">
        <f>+'PAGO GASTO'!E55</f>
        <v>011
022
051
194</v>
      </c>
      <c r="H14" s="83"/>
      <c r="I14" s="83"/>
      <c r="J14" s="83"/>
      <c r="K14" s="83"/>
      <c r="L14" s="83"/>
      <c r="M14" s="83"/>
      <c r="N14" s="83"/>
      <c r="O14" s="83"/>
      <c r="P14" s="83" t="str">
        <f>+'PAGO GASTO'!F55</f>
        <v>Pago de Recibo DR-182-1 No. 5568883  BANCO GYT CONTINENTAL, correspondiente a la cuota laboral y patronal del IGSS del mes de JULIO  2025. Mas Q. 50.00 quetzales para compra de cheque de caja a nombre del Instituto Guatemalteco de Seguridad Social.</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t="str">
        <f>+'PAGO GASTO'!G55</f>
        <v>Q2,724.13
Q198.03
Q6,455.35
Q50.00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GASTO'!D56</f>
        <v>3186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GASTO'!B56</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GASTO'!C56</f>
        <v>1</v>
      </c>
      <c r="E14" s="82"/>
      <c r="F14" s="82"/>
      <c r="G14" s="83" t="str">
        <f>+'PAGO GASTO'!E56</f>
        <v>011
015</v>
      </c>
      <c r="H14" s="83"/>
      <c r="I14" s="83"/>
      <c r="J14" s="83"/>
      <c r="K14" s="83"/>
      <c r="L14" s="83"/>
      <c r="M14" s="83"/>
      <c r="N14" s="83"/>
      <c r="O14" s="83"/>
      <c r="P14" s="83" t="str">
        <f>+'PAGO GASTO'!F56</f>
        <v>Cheque a nombre de ALEXANDRO ENRIQUE ANDREU MATHEU, pago salario mes de JULIO 2025, como Gerente General, el cual incluye descuentos correspondientes al mes. IGSS: Q910.46 FIANZA: Q253.34 ISR: Q778.49</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GASTO'!G56</f>
        <v>17157.71</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GASTO'!D57</f>
        <v>3187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GASTO'!B57</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GASTO'!C57</f>
        <v>1</v>
      </c>
      <c r="E14" s="82"/>
      <c r="F14" s="82"/>
      <c r="G14" s="83" t="str">
        <f>+'PAGO GASTO'!E57</f>
        <v>011
015</v>
      </c>
      <c r="H14" s="83"/>
      <c r="I14" s="83"/>
      <c r="J14" s="83"/>
      <c r="K14" s="83"/>
      <c r="L14" s="83"/>
      <c r="M14" s="83"/>
      <c r="N14" s="83"/>
      <c r="O14" s="83"/>
      <c r="P14" s="83" t="str">
        <f>+'PAGO GASTO'!F57</f>
        <v>Cheque a nombre de LESBY NOHEMY MORALES MOLINEROS, pago de salario  mes de JULIO 2025 como Coordinadora Técnica, el cual incluye descuentos correspondientes al mes. IGSS Q.620.66 FIANZA Q172.70 ISR.470.96.</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GASTO'!G57</f>
        <v>11835.68</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GASTO'!D58</f>
        <v>3188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GASTO'!B58</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GASTO'!C58</f>
        <v>1</v>
      </c>
      <c r="E14" s="82"/>
      <c r="F14" s="82"/>
      <c r="G14" s="83" t="str">
        <f>+'PAGO GASTO'!E58</f>
        <v>011
015</v>
      </c>
      <c r="H14" s="83"/>
      <c r="I14" s="83"/>
      <c r="J14" s="83"/>
      <c r="K14" s="83"/>
      <c r="L14" s="83"/>
      <c r="M14" s="83"/>
      <c r="N14" s="83"/>
      <c r="O14" s="83"/>
      <c r="P14" s="83" t="str">
        <f>+'PAGO GASTO'!F58</f>
        <v>Cheque a nombre de SILVIA EUGENIA SANTOS LEMUS, pago salario mes de JULIO  2025 como CONTADOR GENERAL, el cual incluye descuentos correspondientes al mes. IGSS: Q393.65 FIANZA Q:109.54 ISR: 230.89.</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GASTO'!G58</f>
        <v>7665.93</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GASTO'!D59</f>
        <v>3189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GASTO'!B59</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GASTO'!C59</f>
        <v>1</v>
      </c>
      <c r="E14" s="82"/>
      <c r="F14" s="82"/>
      <c r="G14" s="83" t="str">
        <f>+'PAGO GASTO'!E59</f>
        <v>011
015</v>
      </c>
      <c r="H14" s="83"/>
      <c r="I14" s="83"/>
      <c r="J14" s="83"/>
      <c r="K14" s="83"/>
      <c r="L14" s="83"/>
      <c r="M14" s="83"/>
      <c r="N14" s="83"/>
      <c r="O14" s="83"/>
      <c r="P14" s="83" t="str">
        <f>+'PAGO GASTO'!F59</f>
        <v>Cheque a nombre de CLAUDIA EDELMIRA DAVILA ALVAREZ, pago salario mes de JULIO 2025 como Asistente Técnico, el cual incluye descuentos correspondientes al mes. IGSS: Q.313.95  FIANZA Q. 87.36 ISR. 146.52.</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GASTO'!G59</f>
        <v>6202.17</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GASTO'!D60</f>
        <v>3190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GASTO'!B60</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GASTO'!C60</f>
        <v>1</v>
      </c>
      <c r="E14" s="82"/>
      <c r="F14" s="82"/>
      <c r="G14" s="83" t="str">
        <f>+'PAGO GASTO'!E60</f>
        <v>011
015</v>
      </c>
      <c r="H14" s="83"/>
      <c r="I14" s="83"/>
      <c r="J14" s="83"/>
      <c r="K14" s="83"/>
      <c r="L14" s="83"/>
      <c r="M14" s="83"/>
      <c r="N14" s="83"/>
      <c r="O14" s="83"/>
      <c r="P14" s="83" t="str">
        <f>+'PAGO GASTO'!F60</f>
        <v xml:space="preserve">Cheque a nombre de ALEX EUGENIO GODINEZ MIRANDA, pago salario mes de JULIO  2025 como Auxiliar Contable, el cual incluye descuentos correspondientes al mes. IGSS: Q292.22 FIANZA: Q81.31 ISR Q 123.62.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GASTO'!G60</f>
        <v>5802.85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GASTO'!D61</f>
        <v>3191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GASTO'!B61</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GASTO'!C61</f>
        <v>1</v>
      </c>
      <c r="E14" s="82"/>
      <c r="F14" s="82"/>
      <c r="G14" s="83" t="str">
        <f>+'PAGO GASTO'!E61</f>
        <v>011
015</v>
      </c>
      <c r="H14" s="83"/>
      <c r="I14" s="83"/>
      <c r="J14" s="83"/>
      <c r="K14" s="83"/>
      <c r="L14" s="83"/>
      <c r="M14" s="83"/>
      <c r="N14" s="83"/>
      <c r="O14" s="83"/>
      <c r="P14" s="83" t="str">
        <f>+'PAGO GASTO'!F61</f>
        <v xml:space="preserve">Cheque a nombre de WILL RUDY PEREZ RAMIREZ, pago salario mes de JULIO  2025, como OPERARIO I, el cual incluye descuentos correspondientes al mes. IGSS: Q193.20 FIANZA: Q53.76.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GASTO'!G61</f>
        <v>4003.04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GASTO'!D62</f>
        <v>3192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GASTO'!B62</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GASTO'!C62</f>
        <v>1</v>
      </c>
      <c r="E14" s="82"/>
      <c r="F14" s="82"/>
      <c r="G14" s="83" t="str">
        <f>+'PAGO GASTO'!E62</f>
        <v>022
027</v>
      </c>
      <c r="H14" s="83"/>
      <c r="I14" s="83"/>
      <c r="J14" s="83"/>
      <c r="K14" s="83"/>
      <c r="L14" s="83"/>
      <c r="M14" s="83"/>
      <c r="N14" s="83"/>
      <c r="O14" s="83"/>
      <c r="P14" s="83" t="str">
        <f>+'PAGO GASTO'!F62</f>
        <v>Pago salario a JUAN MANUEL DIEGO OLITE, como PREPARADOR FISICO de la Asociación Nacional de Pesca Deportiva correspondiente al mes de JULIO 2025. Según Acta No. 001-2025 punto 3.7 de fecha 03/01/2025. Descuentos correspondientes al mes. IGSS: Q198.03 FIANZA: Q55.10 ISR:23.59.</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GASTO'!G62</f>
        <v>4073.28</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GASTO'!D9</f>
        <v>3139</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GASTO'!B9</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GASTO'!C9</f>
        <v>1</v>
      </c>
      <c r="E14" s="82"/>
      <c r="F14" s="82"/>
      <c r="G14" s="83" t="str">
        <f>+'PAGO GASTO'!E9</f>
        <v>072</v>
      </c>
      <c r="H14" s="83"/>
      <c r="I14" s="83"/>
      <c r="J14" s="83"/>
      <c r="K14" s="83"/>
      <c r="L14" s="83"/>
      <c r="M14" s="83"/>
      <c r="N14" s="83"/>
      <c r="O14" s="83"/>
      <c r="P14" s="83" t="str">
        <f>+'PAGO GASTO'!F9</f>
        <v>Recibo S/N de Claudia Edelmira Davila Alvarez,  por pago Bonificacion anual según decreto 42-92 (Bono 14), correspondiente al periodo del 01 de julio 2024 al 30 de junio 2025, como Asistente Técnico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GASTO'!G9</f>
        <v>6250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GASTO'!D63</f>
        <v>3193</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GASTO'!B63</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GASTO'!C63</f>
        <v>1</v>
      </c>
      <c r="E14" s="82"/>
      <c r="F14" s="82"/>
      <c r="G14" s="83">
        <f>+'PAGO GASTO'!E63</f>
        <v>184</v>
      </c>
      <c r="H14" s="83"/>
      <c r="I14" s="83"/>
      <c r="J14" s="83"/>
      <c r="K14" s="83"/>
      <c r="L14" s="83"/>
      <c r="M14" s="83"/>
      <c r="N14" s="83"/>
      <c r="O14" s="83"/>
      <c r="P14" s="83" t="str">
        <f>+'PAGO GASTO'!F63</f>
        <v xml:space="preserve">Pago a factura serie AFFA2361  número DTE: 2923839538  de MARIA GABRIELA VALVERTH MARROQUÍN,  Honorarios Profesionales por Prestación de Servicios que corresponde al mes de JULIO 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GASTO'!G63</f>
        <v>11000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GASTO'!D64</f>
        <v>3194</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GASTO'!B64</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GASTO'!C64</f>
        <v>1</v>
      </c>
      <c r="E14" s="82"/>
      <c r="F14" s="82"/>
      <c r="G14" s="83" t="str">
        <f>+'PAGO GASTO'!E64</f>
        <v>029</v>
      </c>
      <c r="H14" s="83"/>
      <c r="I14" s="83"/>
      <c r="J14" s="83"/>
      <c r="K14" s="83"/>
      <c r="L14" s="83"/>
      <c r="M14" s="83"/>
      <c r="N14" s="83"/>
      <c r="O14" s="83"/>
      <c r="P14" s="83" t="str">
        <f>+'PAGO GASTO'!F64</f>
        <v xml:space="preserve"> Pago de factura serie  10979F3C  número DTE: 1206797221 de ERICK FERNANDO VELASQUEZ ALVARADO, por servicios técnicos de fotografia profesional, socialización con medios de comunicación y manejo de redes sociales,  correspondiente al mes de  JULIO  2025, según contrato número 01-2025-ANPD.  FACTURA  Q8,800.00  menos ISR Q392.86</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GASTO'!G64</f>
        <v>8407.14</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GASTO'!D65</f>
        <v>3195</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GASTO'!B65</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GASTO'!C65</f>
        <v>1</v>
      </c>
      <c r="E14" s="82"/>
      <c r="F14" s="82"/>
      <c r="G14" s="83">
        <f>+'PAGO GASTO'!E65</f>
        <v>113</v>
      </c>
      <c r="H14" s="83"/>
      <c r="I14" s="83"/>
      <c r="J14" s="83"/>
      <c r="K14" s="83"/>
      <c r="L14" s="83"/>
      <c r="M14" s="83"/>
      <c r="N14" s="83"/>
      <c r="O14" s="83"/>
      <c r="P14" s="83" t="str">
        <f>+'PAGO GASTO'!F65</f>
        <v>Pago de factura Serie  19218340 Número DTE: 437798338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JULIO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GASTO'!G65</f>
        <v>3750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GASTO'!D66</f>
        <v>3196</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GASTO'!B66</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GASTO'!C66</f>
        <v>1</v>
      </c>
      <c r="E14" s="82"/>
      <c r="F14" s="82"/>
      <c r="G14" s="83">
        <f>+'PAGO GASTO'!E66</f>
        <v>158</v>
      </c>
      <c r="H14" s="83"/>
      <c r="I14" s="83"/>
      <c r="J14" s="83"/>
      <c r="K14" s="83"/>
      <c r="L14" s="83"/>
      <c r="M14" s="83"/>
      <c r="N14" s="83"/>
      <c r="O14" s="83"/>
      <c r="P14" s="83" t="str">
        <f>+'PAGO GASTO'!F66</f>
        <v>Pago factura serie A9E8C664 número DTE: 450775370 de Julio Roberto Dìaz Coronado por administración de plataforma y licenciamiento Microsoft de la Asociación Nacional de Pesca Deportiva, durante el mes de JULIO 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GASTO'!G66</f>
        <v>1800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GASTO'!D67</f>
        <v>3197</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GASTO'!B67</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GASTO'!C67</f>
        <v>1</v>
      </c>
      <c r="E14" s="82"/>
      <c r="F14" s="82"/>
      <c r="G14" s="83">
        <f>+'PAGO GASTO'!E67</f>
        <v>133</v>
      </c>
      <c r="H14" s="83"/>
      <c r="I14" s="83"/>
      <c r="J14" s="83"/>
      <c r="K14" s="83"/>
      <c r="L14" s="83"/>
      <c r="M14" s="83"/>
      <c r="N14" s="83"/>
      <c r="O14" s="83"/>
      <c r="P14" s="83" t="str">
        <f>+'PAGO GASTO'!F67</f>
        <v>Pago de viáticos a ALEXANDRO ENRIQUE ANDREU MATHEU por ser parte del comité organizador de la III Fecha del Campeonato Nacional de Dorado Derby 2025 a realizarse el  09/08/2025, se entregan viáticos del 08 al 10/08/2025  según referencia No. V.N.843/2025, autorizado por el Comité Ejecutivo en Acta No. 008-2025 de fecha 02/07/2025 Punto Resolutivo 3.4.</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GASTO'!G67</f>
        <v>1700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GASTO'!D68</f>
        <v>3198</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GASTO'!B68</f>
        <v>45867</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GASTO'!C68</f>
        <v>1</v>
      </c>
      <c r="E14" s="82"/>
      <c r="F14" s="82"/>
      <c r="G14" s="83">
        <f>+'PAGO GASTO'!E68</f>
        <v>133</v>
      </c>
      <c r="H14" s="83"/>
      <c r="I14" s="83"/>
      <c r="J14" s="83"/>
      <c r="K14" s="83"/>
      <c r="L14" s="83"/>
      <c r="M14" s="83"/>
      <c r="N14" s="83"/>
      <c r="O14" s="83"/>
      <c r="P14" s="83" t="str">
        <f>+'PAGO GASTO'!F68</f>
        <v>Pago de viáticos a LESBY NOHEMY MORALES MOLINEROS por ser parte del comité organizador de la III Fecha del Campeonato Nacional de Dorado Derby 2025 a realizarse el  09/08/2025, se entregan viáticos del 08 al 10/08/2025  según referencia No. V.N.844/2025, autorizado por el Comité Ejecutivo en Acta No. 008-2025 de fecha 02/07/2025 Punto Resolutivo 3.4.</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GASTO'!G68</f>
        <v>1700</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GASTO'!D69</f>
        <v>3199</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GASTO'!B69</f>
        <v>45867</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GASTO'!C69</f>
        <v>1</v>
      </c>
      <c r="E14" s="82"/>
      <c r="F14" s="82"/>
      <c r="G14" s="83">
        <f>+'PAGO GASTO'!E69</f>
        <v>133</v>
      </c>
      <c r="H14" s="83"/>
      <c r="I14" s="83"/>
      <c r="J14" s="83"/>
      <c r="K14" s="83"/>
      <c r="L14" s="83"/>
      <c r="M14" s="83"/>
      <c r="N14" s="83"/>
      <c r="O14" s="83"/>
      <c r="P14" s="83" t="str">
        <f>+'PAGO GASTO'!F69</f>
        <v>Pago de viáticos a ALEX EUGENIO GODINEZ MIRANDA por ser parte del comité organizador de la III Fecha del Campeonato Nacional de Dorado Derby 2025 a realizarse el  09/08/2025, se entregan viáticos del 08 al 10/08/2025  según referencia No. V.N.845/2025, autorizado por el Comité Ejecutivo en Acta No. 008-2025 de fecha 02/07/2025 Punto Resolutivo 3.4.</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GASTO'!G69</f>
        <v>1325</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GASTO'!D70</f>
        <v>3200</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GASTO'!B70</f>
        <v>45867</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GASTO'!C70</f>
        <v>1</v>
      </c>
      <c r="E14" s="82"/>
      <c r="F14" s="82"/>
      <c r="G14" s="83">
        <f>+'PAGO GASTO'!E70</f>
        <v>133</v>
      </c>
      <c r="H14" s="83"/>
      <c r="I14" s="83"/>
      <c r="J14" s="83"/>
      <c r="K14" s="83"/>
      <c r="L14" s="83"/>
      <c r="M14" s="83"/>
      <c r="N14" s="83"/>
      <c r="O14" s="83"/>
      <c r="P14" s="83" t="str">
        <f>+'PAGO GASTO'!F70</f>
        <v>Pago de viáticos a CLAUDIA EDELMIRA DAVILA ALVAREZ  por ser parte del comité organizador de la III Fecha del Campeonato Nacional de Dorado Derby 2025 a realizarse el  09/08/2025, se entregan viáticos del 08 al 10/08/2025  según referencia No. V.N.846/2025, autorizado por el Comité Ejecutivo en Acta No. 008-2025 de fecha 02/07/2025 Punto Resolutivo 3.4.</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GASTO'!G70</f>
        <v>1325</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GASTO'!D71</f>
        <v>3201</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GASTO'!B71</f>
        <v>45867</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GASTO'!C71</f>
        <v>1</v>
      </c>
      <c r="E14" s="82"/>
      <c r="F14" s="82"/>
      <c r="G14" s="83">
        <f>+'PAGO GASTO'!E71</f>
        <v>155</v>
      </c>
      <c r="H14" s="83"/>
      <c r="I14" s="83"/>
      <c r="J14" s="83"/>
      <c r="K14" s="83"/>
      <c r="L14" s="83"/>
      <c r="M14" s="83"/>
      <c r="N14" s="83"/>
      <c r="O14" s="83"/>
      <c r="P14" s="83" t="str">
        <f>+'PAGO GASTO'!F71</f>
        <v xml:space="preserve">Pago factura serie 42376E66 número DTE: 890193116 de SAMANTHA NICOLE MADRID CONTRERAS  por alquiler de la embarcación ATLANTIS MADRID utilizada en la I Fecha del Campeonato Nacional de Dorado Derby 2025,  el dia 19/07/2025.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GASTO'!G71</f>
        <v>8539</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GASTO'!D72</f>
        <v>3202</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GASTO'!B72</f>
        <v>45867</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GASTO'!C72</f>
        <v>1</v>
      </c>
      <c r="E14" s="82"/>
      <c r="F14" s="82"/>
      <c r="G14" s="83">
        <f>+'PAGO GASTO'!E72</f>
        <v>155</v>
      </c>
      <c r="H14" s="83"/>
      <c r="I14" s="83"/>
      <c r="J14" s="83"/>
      <c r="K14" s="83"/>
      <c r="L14" s="83"/>
      <c r="M14" s="83"/>
      <c r="N14" s="83"/>
      <c r="O14" s="83"/>
      <c r="P14" s="83" t="str">
        <f>+'PAGO GASTO'!F72</f>
        <v xml:space="preserve">Pago factura serie 60194D98 número DTE: 2593017472 de SAMANTHA NICOLE MADRID CONTRERAS  por alquiler de la embarcación ATLANTIS MADRID utilizada en la II Fecha del Campeonato Nacional de Dorado Derby 2025,  el dia 20/07/2025. </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GASTO'!G72</f>
        <v>8536</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GASTO'!D10</f>
        <v>3140</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GASTO'!B10</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GASTO'!C10</f>
        <v>1</v>
      </c>
      <c r="E14" s="82"/>
      <c r="F14" s="82"/>
      <c r="G14" s="83" t="str">
        <f>+'PAGO GASTO'!E10</f>
        <v>072</v>
      </c>
      <c r="H14" s="83"/>
      <c r="I14" s="83"/>
      <c r="J14" s="83"/>
      <c r="K14" s="83"/>
      <c r="L14" s="83"/>
      <c r="M14" s="83"/>
      <c r="N14" s="83"/>
      <c r="O14" s="83"/>
      <c r="P14" s="83" t="str">
        <f>+'PAGO GASTO'!F10</f>
        <v>Recibo S/N de Alex Eugenio Godínez Miranda, por pago Bonificacion anual según decreto 42-92 (Bono 14), correspondiente al periodo del 01 de julio 2024 al 30 de junio 2025, como  Auxiliar Contable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GASTO'!G10</f>
        <v>5787.5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7"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thickBot="1" x14ac:dyDescent="0.4">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GASTO'!D73</f>
        <v>3203</v>
      </c>
    </row>
    <row r="7" spans="1:43" ht="33" customHeight="1" thickBot="1" x14ac:dyDescent="0.4">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GASTO'!B73</f>
        <v>45867</v>
      </c>
    </row>
    <row r="8" spans="1:43" ht="33" customHeight="1" thickBot="1" x14ac:dyDescent="0.4">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thickBot="1" x14ac:dyDescent="0.4">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thickBot="1" x14ac:dyDescent="0.4">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thickBot="1" x14ac:dyDescent="0.4">
      <c r="A14" s="5" t="e">
        <f>B14&amp;#REF!&amp;#REF!</f>
        <v>#REF!</v>
      </c>
      <c r="B14" s="2">
        <v>1</v>
      </c>
      <c r="D14" s="82">
        <f>+'PAGO GASTO'!C73</f>
        <v>1</v>
      </c>
      <c r="E14" s="82"/>
      <c r="F14" s="82"/>
      <c r="G14" s="83">
        <f>+'PAGO GASTO'!E73</f>
        <v>262</v>
      </c>
      <c r="H14" s="83"/>
      <c r="I14" s="83"/>
      <c r="J14" s="83"/>
      <c r="K14" s="83"/>
      <c r="L14" s="83"/>
      <c r="M14" s="83"/>
      <c r="N14" s="83"/>
      <c r="O14" s="83"/>
      <c r="P14" s="83" t="str">
        <f>+'PAGO GASTO'!F73</f>
        <v>Pago factura serie 00668A27  número DTE: 988693436 de NOBLEZA, S.A. por 330.8 galones de combustible diesel a Q 28.65c/u más impuesto IDP: Q430.04 para las embarcaciones que participaron en el desarrollo del XXIX Torneo Infantil Juvenil  de Pesca Deportiva 2025, realizado  el día 21/06/2025.</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GASTO'!G73</f>
        <v>9907.4599999999991</v>
      </c>
      <c r="AQ14" s="23"/>
    </row>
    <row r="15" spans="1:43" ht="31.5" customHeight="1" thickBot="1" x14ac:dyDescent="0.4">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51</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71" t="s">
        <v>2</v>
      </c>
      <c r="E5" s="71"/>
      <c r="F5" s="71"/>
      <c r="G5" s="71"/>
      <c r="H5" s="71"/>
      <c r="I5" s="71"/>
      <c r="J5" s="71"/>
      <c r="K5" s="71"/>
      <c r="L5" s="71"/>
      <c r="M5" s="71"/>
      <c r="N5" s="71"/>
      <c r="O5" s="71"/>
      <c r="P5" s="71"/>
      <c r="Q5" s="71"/>
      <c r="R5" s="71"/>
      <c r="S5" s="71"/>
      <c r="T5" s="71"/>
      <c r="U5" s="71"/>
      <c r="V5" s="71"/>
      <c r="W5" s="71"/>
      <c r="AB5" s="6"/>
      <c r="AC5" s="6"/>
      <c r="AD5" s="6"/>
      <c r="AE5" s="71" t="s">
        <v>52</v>
      </c>
      <c r="AF5" s="71"/>
      <c r="AG5" s="71"/>
      <c r="AH5" s="71"/>
      <c r="AI5" s="71"/>
      <c r="AJ5" s="71"/>
      <c r="AK5" s="71"/>
      <c r="AL5" s="71"/>
      <c r="AM5" s="71"/>
      <c r="AN5" s="71"/>
      <c r="AO5" s="46"/>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3"/>
      <c r="AC6" s="43"/>
      <c r="AD6" s="43"/>
      <c r="AE6" s="71" t="s">
        <v>53</v>
      </c>
      <c r="AF6" s="71"/>
      <c r="AG6" s="71"/>
      <c r="AH6" s="71"/>
      <c r="AI6" s="71"/>
      <c r="AJ6" s="71"/>
      <c r="AK6" s="71"/>
      <c r="AL6" s="71"/>
      <c r="AM6" s="71"/>
      <c r="AN6" s="71"/>
      <c r="AO6" s="46"/>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7" t="s">
        <v>54</v>
      </c>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row>
    <row r="11" spans="1:43" ht="87.75" customHeight="1" x14ac:dyDescent="0.35">
      <c r="A11" s="5"/>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t="s">
        <v>55</v>
      </c>
      <c r="AL13" s="99"/>
      <c r="AM13" s="99"/>
      <c r="AN13" s="99"/>
      <c r="AO13" s="21" t="s">
        <v>47</v>
      </c>
    </row>
    <row r="14" spans="1:43" ht="319.5" customHeight="1" x14ac:dyDescent="0.35">
      <c r="A14" s="5" t="e">
        <f>B14&amp;#REF!&amp;#REF!</f>
        <v>#REF!</v>
      </c>
      <c r="B14" s="2">
        <v>1</v>
      </c>
      <c r="D14" s="82"/>
      <c r="E14" s="82"/>
      <c r="F14" s="82"/>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22"/>
      <c r="AQ14" s="23"/>
    </row>
    <row r="15" spans="1:43" ht="31.5" customHeight="1" x14ac:dyDescent="0.35">
      <c r="A15" s="5"/>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row>
    <row r="16" spans="1:43" ht="31.5" customHeight="1" x14ac:dyDescent="0.3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2"/>
      <c r="AB19" s="102"/>
      <c r="AC19" s="102"/>
      <c r="AD19" s="102"/>
      <c r="AE19" s="102"/>
      <c r="AF19" s="102"/>
      <c r="AG19" s="102"/>
      <c r="AH19" s="102"/>
      <c r="AI19" s="102"/>
      <c r="AJ19" s="102"/>
      <c r="AK19" s="102"/>
      <c r="AL19" s="102"/>
      <c r="AM19" s="102"/>
      <c r="AN19" s="102"/>
      <c r="AO19" s="10"/>
    </row>
    <row r="20" spans="1:41" ht="12.75" customHeight="1" x14ac:dyDescent="0.35">
      <c r="A20" s="5"/>
      <c r="D20" s="10"/>
      <c r="E20" s="88" t="s">
        <v>24</v>
      </c>
      <c r="F20" s="88"/>
      <c r="G20" s="88"/>
      <c r="H20" s="88"/>
      <c r="I20" s="88"/>
      <c r="J20" s="88"/>
      <c r="K20" s="88"/>
      <c r="L20" s="88"/>
      <c r="M20" s="88"/>
      <c r="N20" s="88"/>
      <c r="O20" s="88"/>
      <c r="P20" s="88"/>
      <c r="Q20" s="88"/>
      <c r="R20" s="88"/>
      <c r="S20" s="88"/>
      <c r="T20" s="10"/>
      <c r="U20" s="10"/>
      <c r="V20" s="10"/>
      <c r="W20" s="10"/>
      <c r="X20" s="10"/>
      <c r="Y20" s="10"/>
      <c r="Z20" s="32"/>
      <c r="AA20" s="100" t="s">
        <v>25</v>
      </c>
      <c r="AB20" s="100"/>
      <c r="AC20" s="100"/>
      <c r="AD20" s="100"/>
      <c r="AE20" s="100"/>
      <c r="AF20" s="100"/>
      <c r="AG20" s="100"/>
      <c r="AH20" s="100"/>
      <c r="AI20" s="100"/>
      <c r="AJ20" s="100"/>
      <c r="AK20" s="100"/>
      <c r="AL20" s="100"/>
      <c r="AM20" s="100"/>
      <c r="AN20" s="100"/>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2"/>
      <c r="E22" s="52"/>
      <c r="F22" s="52"/>
      <c r="G22" s="52"/>
      <c r="H22" s="52"/>
      <c r="I22" s="52"/>
      <c r="J22" s="52"/>
      <c r="K22" s="52"/>
      <c r="L22" s="52"/>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E20:S20"/>
    <mergeCell ref="AA20:AN20"/>
    <mergeCell ref="D14:F14"/>
    <mergeCell ref="G14:O14"/>
    <mergeCell ref="P14:AJ14"/>
    <mergeCell ref="AK14:AN14"/>
    <mergeCell ref="AA19:AN19"/>
    <mergeCell ref="D10:AO10"/>
    <mergeCell ref="D11:AO11"/>
    <mergeCell ref="D13:F13"/>
    <mergeCell ref="G13:O13"/>
    <mergeCell ref="P13:AJ13"/>
    <mergeCell ref="AK13:AN13"/>
    <mergeCell ref="D1:AO1"/>
    <mergeCell ref="D2:AO2"/>
    <mergeCell ref="D5:W5"/>
    <mergeCell ref="AE5:AN5"/>
    <mergeCell ref="AE6:AN6"/>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row>
    <row r="2" spans="1:37" ht="20" x14ac:dyDescent="0.35">
      <c r="A2" s="5"/>
      <c r="D2" s="70" t="s">
        <v>56</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4"/>
      <c r="E8" s="54"/>
      <c r="F8" s="54"/>
      <c r="G8" s="54"/>
      <c r="H8" s="54"/>
      <c r="I8" s="54"/>
      <c r="J8" s="54"/>
      <c r="K8" s="54"/>
      <c r="L8" s="54"/>
      <c r="M8" s="54"/>
      <c r="N8" s="54"/>
      <c r="O8" s="54"/>
      <c r="P8" s="54"/>
      <c r="Q8" s="54"/>
      <c r="R8" s="54"/>
      <c r="S8" s="54"/>
      <c r="T8" s="104" t="s">
        <v>57</v>
      </c>
      <c r="U8" s="104"/>
      <c r="V8" s="104"/>
      <c r="W8" s="104"/>
      <c r="X8" s="104"/>
      <c r="Y8" s="104"/>
      <c r="Z8" s="104"/>
      <c r="AA8" s="104"/>
      <c r="AB8" s="104"/>
      <c r="AC8" s="104"/>
      <c r="AD8" s="104"/>
      <c r="AE8" s="104"/>
      <c r="AF8" s="104"/>
      <c r="AG8" s="104"/>
      <c r="AH8" s="104"/>
      <c r="AI8" s="6"/>
      <c r="AJ8" s="10"/>
      <c r="AK8" s="10"/>
    </row>
    <row r="9" spans="1:37" ht="15.5" x14ac:dyDescent="0.35">
      <c r="A9" s="5"/>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row>
    <row r="10" spans="1:37" ht="15.5" x14ac:dyDescent="0.35">
      <c r="A10" s="5"/>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row>
    <row r="11" spans="1:37" ht="15.5" x14ac:dyDescent="0.35">
      <c r="A11" s="5"/>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row>
    <row r="12" spans="1:37" ht="15.5" x14ac:dyDescent="0.35">
      <c r="A12" s="5"/>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row>
    <row r="13" spans="1:37" ht="15.5" x14ac:dyDescent="0.35">
      <c r="A13" s="5"/>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37" ht="15.5" x14ac:dyDescent="0.35">
      <c r="A14" s="5"/>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row>
    <row r="15" spans="1:37" ht="15.5" x14ac:dyDescent="0.35">
      <c r="A15" s="5"/>
      <c r="D15" s="55" t="s">
        <v>58</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1:37" ht="15.5" x14ac:dyDescent="0.35">
      <c r="A16" s="5"/>
      <c r="D16" s="55" t="s">
        <v>59</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ht="15.5" x14ac:dyDescent="0.35">
      <c r="A17" s="5"/>
      <c r="D17" s="55" t="s">
        <v>60</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1:37" ht="15.5" x14ac:dyDescent="0.35">
      <c r="A18" s="5"/>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row>
    <row r="19" spans="1:37" ht="177" customHeight="1" x14ac:dyDescent="0.35">
      <c r="A19" s="5"/>
      <c r="D19" s="105" t="s">
        <v>61</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5" t="s">
        <v>62</v>
      </c>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3" t="s">
        <v>63</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100" t="s">
        <v>64</v>
      </c>
      <c r="E31" s="100"/>
      <c r="F31" s="100"/>
      <c r="G31" s="100"/>
      <c r="H31" s="100"/>
      <c r="I31" s="100"/>
      <c r="J31" s="100"/>
      <c r="K31" s="100"/>
      <c r="L31" s="100"/>
      <c r="M31" s="100"/>
      <c r="N31" s="100"/>
      <c r="O31" s="100"/>
      <c r="P31" s="100"/>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100" t="s">
        <v>25</v>
      </c>
      <c r="V38" s="100"/>
      <c r="W38" s="100"/>
      <c r="X38" s="100"/>
      <c r="Y38" s="100"/>
      <c r="Z38" s="100"/>
      <c r="AA38" s="100"/>
      <c r="AB38" s="100"/>
      <c r="AC38" s="100"/>
      <c r="AD38" s="100"/>
      <c r="AE38" s="100"/>
      <c r="AF38" s="100"/>
      <c r="AG38" s="100"/>
      <c r="AH38" s="100"/>
      <c r="AI38" s="100"/>
      <c r="AJ38" s="100"/>
      <c r="AK38" s="100"/>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row>
    <row r="41" spans="1:37" x14ac:dyDescent="0.35">
      <c r="D41" s="52"/>
      <c r="E41" s="52"/>
      <c r="F41" s="52"/>
      <c r="G41" s="52"/>
      <c r="H41" s="52"/>
      <c r="I41" s="52"/>
      <c r="J41" s="52"/>
      <c r="K41" s="52"/>
      <c r="L41" s="52"/>
      <c r="M41" s="53"/>
      <c r="N41" s="53"/>
      <c r="O41" s="53"/>
      <c r="P41" s="53"/>
      <c r="Q41" s="53"/>
      <c r="R41" s="53"/>
      <c r="S41" s="53"/>
      <c r="T41" s="53"/>
      <c r="U41" s="53"/>
      <c r="V41" s="53"/>
      <c r="W41" s="53"/>
      <c r="X41" s="53"/>
      <c r="Y41" s="53"/>
      <c r="Z41" s="53"/>
      <c r="AA41" s="53"/>
      <c r="AB41" s="53"/>
      <c r="AC41" s="53"/>
      <c r="AD41" s="53"/>
      <c r="AE41" s="53"/>
      <c r="AF41" s="53"/>
      <c r="AG41" s="53"/>
      <c r="AH41" s="53"/>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GASTO'!D11</f>
        <v>3141</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GASTO'!B11</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GASTO'!C11</f>
        <v>1</v>
      </c>
      <c r="E14" s="82"/>
      <c r="F14" s="82"/>
      <c r="G14" s="83" t="str">
        <f>+'PAGO GASTO'!E11</f>
        <v>072</v>
      </c>
      <c r="H14" s="83"/>
      <c r="I14" s="83"/>
      <c r="J14" s="83"/>
      <c r="K14" s="83"/>
      <c r="L14" s="83"/>
      <c r="M14" s="83"/>
      <c r="N14" s="83"/>
      <c r="O14" s="83"/>
      <c r="P14" s="83" t="str">
        <f>+'PAGO GASTO'!F11</f>
        <v>Recibo S/N de Will Rudy Perez Ramirez, por pago Bonificación anual según decreto 42-92 (Bono 14), correspondiente al periodo del 01 de julio 2024 al 30 de junio 2025, como Operario I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GASTO'!G11</f>
        <v>3812.5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3" ht="36" customHeight="1" x14ac:dyDescent="0.35">
      <c r="A2" s="5"/>
      <c r="D2" s="70" t="s">
        <v>33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4" t="s">
        <v>34</v>
      </c>
      <c r="E5" s="94"/>
      <c r="F5" s="94"/>
      <c r="G5" s="94"/>
      <c r="H5" s="94"/>
      <c r="I5" s="94"/>
      <c r="J5" s="94"/>
      <c r="K5" s="94"/>
      <c r="L5" s="94"/>
      <c r="M5" s="94"/>
      <c r="N5" s="94"/>
      <c r="O5" s="94"/>
      <c r="P5" s="94"/>
      <c r="Q5" s="94"/>
      <c r="R5" s="94"/>
      <c r="S5" s="94"/>
      <c r="T5" s="94"/>
      <c r="U5" s="94"/>
      <c r="V5" s="94"/>
      <c r="W5" s="94"/>
      <c r="X5" s="94"/>
      <c r="Y5" s="94"/>
      <c r="Z5" s="94"/>
      <c r="AA5" s="94"/>
      <c r="AB5" s="6"/>
      <c r="AC5" s="6"/>
      <c r="AD5" s="6"/>
      <c r="AE5" s="10"/>
      <c r="AF5" s="10"/>
      <c r="AG5" s="10"/>
      <c r="AH5" s="10"/>
      <c r="AI5" s="10"/>
      <c r="AJ5" s="10"/>
      <c r="AK5" s="10"/>
      <c r="AL5" s="10"/>
      <c r="AM5" s="10"/>
      <c r="AN5" s="10"/>
      <c r="AO5" s="10"/>
    </row>
    <row r="6" spans="1:43" ht="33" customHeight="1" x14ac:dyDescent="0.35">
      <c r="A6" s="5"/>
      <c r="D6" s="38"/>
      <c r="E6" s="39" t="s">
        <v>35</v>
      </c>
      <c r="F6" s="40"/>
      <c r="G6" s="40"/>
      <c r="H6" s="40"/>
      <c r="I6" s="40"/>
      <c r="J6" s="40"/>
      <c r="K6" s="40"/>
      <c r="L6" s="38"/>
      <c r="M6" s="39" t="s">
        <v>36</v>
      </c>
      <c r="N6" s="41"/>
      <c r="O6" s="41"/>
      <c r="P6" s="40"/>
      <c r="Q6" s="40"/>
      <c r="R6" s="40"/>
      <c r="S6" s="42"/>
      <c r="T6" s="95" t="s">
        <v>37</v>
      </c>
      <c r="U6" s="95"/>
      <c r="V6" s="95"/>
      <c r="W6" s="95"/>
      <c r="X6" s="95"/>
      <c r="Y6" s="95"/>
      <c r="Z6" s="95"/>
      <c r="AA6" s="95"/>
      <c r="AB6" s="43"/>
      <c r="AC6" s="43"/>
      <c r="AD6" s="43"/>
      <c r="AE6" s="71" t="s">
        <v>38</v>
      </c>
      <c r="AF6" s="71"/>
      <c r="AG6" s="71"/>
      <c r="AH6" s="71"/>
      <c r="AI6" s="71"/>
      <c r="AJ6" s="71"/>
      <c r="AK6" s="71"/>
      <c r="AL6" s="71"/>
      <c r="AM6" s="71"/>
      <c r="AN6" s="71"/>
      <c r="AO6" s="37">
        <f>+'PAGO GASTO'!D12</f>
        <v>3142</v>
      </c>
    </row>
    <row r="7" spans="1:43" ht="33" customHeight="1" x14ac:dyDescent="0.35">
      <c r="A7" s="5"/>
      <c r="D7" s="44"/>
      <c r="E7" s="14" t="s">
        <v>39</v>
      </c>
      <c r="F7" s="15"/>
      <c r="G7" s="15"/>
      <c r="H7" s="15"/>
      <c r="I7" s="15"/>
      <c r="J7" s="15"/>
      <c r="K7" s="15"/>
      <c r="L7" s="45"/>
      <c r="M7" s="14" t="s">
        <v>40</v>
      </c>
      <c r="N7" s="15"/>
      <c r="O7" s="15"/>
      <c r="P7" s="15"/>
      <c r="Q7" s="15"/>
      <c r="R7" s="15"/>
      <c r="S7" s="45"/>
      <c r="T7" s="96" t="s">
        <v>41</v>
      </c>
      <c r="U7" s="96"/>
      <c r="V7" s="96"/>
      <c r="W7" s="96"/>
      <c r="X7" s="96"/>
      <c r="Y7" s="96"/>
      <c r="Z7" s="96"/>
      <c r="AA7" s="96"/>
      <c r="AB7" s="10"/>
      <c r="AC7" s="10"/>
      <c r="AD7" s="10"/>
      <c r="AE7" s="71" t="s">
        <v>42</v>
      </c>
      <c r="AF7" s="71"/>
      <c r="AG7" s="71"/>
      <c r="AH7" s="71"/>
      <c r="AI7" s="71"/>
      <c r="AJ7" s="71"/>
      <c r="AK7" s="71"/>
      <c r="AL7" s="71"/>
      <c r="AM7" s="71"/>
      <c r="AN7" s="71"/>
      <c r="AO7" s="46">
        <f>+'PAGO GASTO'!B12</f>
        <v>45842</v>
      </c>
    </row>
    <row r="8" spans="1:43" ht="33" customHeight="1" x14ac:dyDescent="0.35">
      <c r="A8" s="5"/>
      <c r="D8" s="47"/>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48"/>
      <c r="AM8" s="10"/>
      <c r="AN8" s="10"/>
      <c r="AO8" s="12"/>
    </row>
    <row r="9" spans="1:43" ht="33" customHeight="1" x14ac:dyDescent="0.35">
      <c r="A9" s="5"/>
      <c r="D9" s="97" t="s">
        <v>43</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ht="29.25" customHeight="1" x14ac:dyDescent="0.35">
      <c r="A10" s="5"/>
      <c r="D10" s="97" t="s">
        <v>44</v>
      </c>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8" t="s">
        <v>13</v>
      </c>
      <c r="E13" s="98"/>
      <c r="F13" s="98"/>
      <c r="G13" s="71" t="s">
        <v>45</v>
      </c>
      <c r="H13" s="71"/>
      <c r="I13" s="71"/>
      <c r="J13" s="71"/>
      <c r="K13" s="71"/>
      <c r="L13" s="71"/>
      <c r="M13" s="71"/>
      <c r="N13" s="71"/>
      <c r="O13" s="71"/>
      <c r="P13" s="99" t="s">
        <v>46</v>
      </c>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21" t="s">
        <v>47</v>
      </c>
    </row>
    <row r="14" spans="1:43" ht="319.5" customHeight="1" x14ac:dyDescent="0.35">
      <c r="A14" s="5" t="e">
        <f>B14&amp;#REF!&amp;#REF!</f>
        <v>#REF!</v>
      </c>
      <c r="B14" s="2">
        <v>1</v>
      </c>
      <c r="D14" s="82">
        <f>+'PAGO GASTO'!C12</f>
        <v>1</v>
      </c>
      <c r="E14" s="82"/>
      <c r="F14" s="82"/>
      <c r="G14" s="83" t="str">
        <f>+'PAGO GASTO'!E12</f>
        <v>072</v>
      </c>
      <c r="H14" s="83"/>
      <c r="I14" s="83"/>
      <c r="J14" s="83"/>
      <c r="K14" s="83"/>
      <c r="L14" s="83"/>
      <c r="M14" s="83"/>
      <c r="N14" s="83"/>
      <c r="O14" s="83"/>
      <c r="P14" s="83" t="str">
        <f>+'PAGO GASTO'!F12</f>
        <v>Recibo S/N de Juan Manuel Diego Olite, por pago Bonificación anual según decreto 42-92 (Bono 14), correspondiente al periodo del 01 de julio 2024 al 30 de junio 2025, como Preparador Fisico de la Asociación Nacional de Pesca Deportiva de Guatemala</v>
      </c>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49">
        <f>+'PAGO GASTO'!G12</f>
        <v>3962.5</v>
      </c>
      <c r="AQ14" s="23"/>
    </row>
    <row r="15" spans="1:43" ht="31.5" customHeight="1" x14ac:dyDescent="0.35">
      <c r="A15" s="5"/>
      <c r="D15" s="92" t="s">
        <v>50</v>
      </c>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row>
    <row r="16" spans="1:43" ht="31.5" customHeight="1" x14ac:dyDescent="0.35">
      <c r="A16" s="5"/>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row>
    <row r="17" spans="1:41" ht="31.5" customHeight="1" x14ac:dyDescent="0.35">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row>
    <row r="18" spans="1:41" ht="31.5" customHeight="1" x14ac:dyDescent="0.35">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row>
    <row r="19" spans="1:41" ht="31.5" customHeight="1" x14ac:dyDescent="0.35">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row>
    <row r="20" spans="1:41" ht="33.75" customHeight="1" x14ac:dyDescent="0.35">
      <c r="D20" s="10"/>
      <c r="E20" s="30"/>
      <c r="F20" s="30"/>
      <c r="G20" s="30"/>
      <c r="H20" s="30"/>
      <c r="I20" s="30"/>
      <c r="J20" s="30"/>
      <c r="K20" s="30"/>
      <c r="L20" s="30"/>
      <c r="M20" s="30"/>
      <c r="N20" s="30"/>
      <c r="O20" s="30"/>
      <c r="P20" s="30"/>
      <c r="Q20" s="30"/>
      <c r="R20" s="93" t="s">
        <v>23</v>
      </c>
      <c r="S20" s="93"/>
      <c r="T20" s="93"/>
      <c r="U20" s="93"/>
      <c r="V20" s="93"/>
      <c r="W20" s="93"/>
      <c r="X20" s="93"/>
      <c r="Y20" s="93"/>
      <c r="Z20" s="93"/>
      <c r="AA20" s="93"/>
      <c r="AB20" s="93"/>
      <c r="AC20" s="93"/>
      <c r="AD20" s="93"/>
      <c r="AE20" s="93"/>
      <c r="AF20" s="93"/>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1"/>
      <c r="F23" s="51"/>
      <c r="G23" s="51"/>
      <c r="H23" s="93" t="s">
        <v>49</v>
      </c>
      <c r="I23" s="93"/>
      <c r="J23" s="93"/>
      <c r="K23" s="93"/>
      <c r="L23" s="93"/>
      <c r="M23" s="93"/>
      <c r="N23" s="93"/>
      <c r="O23" s="93"/>
      <c r="P23" s="93"/>
      <c r="Q23" s="93"/>
      <c r="R23" s="93"/>
      <c r="S23" s="93"/>
      <c r="T23" s="10"/>
      <c r="U23" s="10"/>
      <c r="V23" s="10"/>
      <c r="W23" s="10"/>
      <c r="X23" s="10"/>
      <c r="Y23" s="10"/>
      <c r="Z23" s="32"/>
      <c r="AA23" s="32"/>
      <c r="AB23" s="32"/>
      <c r="AC23" s="88" t="s">
        <v>25</v>
      </c>
      <c r="AD23" s="88"/>
      <c r="AE23" s="88"/>
      <c r="AF23" s="88"/>
      <c r="AG23" s="88"/>
      <c r="AH23" s="88"/>
      <c r="AI23" s="88"/>
      <c r="AJ23" s="88"/>
      <c r="AK23" s="88"/>
      <c r="AL23" s="88"/>
      <c r="AM23" s="88"/>
      <c r="AN23" s="8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2"/>
      <c r="E25" s="52"/>
      <c r="F25" s="52"/>
      <c r="G25" s="52"/>
      <c r="H25" s="52"/>
      <c r="I25" s="52"/>
      <c r="J25" s="52"/>
      <c r="K25" s="52"/>
      <c r="L25" s="52"/>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2025-09-17T19:02:22Z</cp:lastPrinted>
  <dcterms:created xsi:type="dcterms:W3CDTF">2020-06-05T05:13:18Z</dcterms:created>
  <dcterms:modified xsi:type="dcterms:W3CDTF">2026-06-22T18:22:59Z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