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ilviaSantos\Desktop\CHEQUE AIP\CHEQUES 2025 AIP\"/>
    </mc:Choice>
  </mc:AlternateContent>
  <xr:revisionPtr revIDLastSave="0" documentId="13_ncr:1_{6E634129-EC72-426D-9484-67968F99A88B}" xr6:coauthVersionLast="47" xr6:coauthVersionMax="47" xr10:uidLastSave="{00000000-0000-0000-0000-000000000000}"/>
  <bookViews>
    <workbookView xWindow="-110" yWindow="-110" windowWidth="19420" windowHeight="10300" tabRatio="1000" firstSheet="1" activeTab="1" xr2:uid="{00000000-000D-0000-FFFF-FFFF00000000}"/>
  </bookViews>
  <sheets>
    <sheet name="REQUISICION" sheetId="1" state="hidden" r:id="rId1"/>
    <sheet name="PAGO GASTO" sheetId="2" r:id="rId2"/>
    <sheet name="Hoja1" sheetId="3" r:id="rId3"/>
    <sheet name="Hoja2" sheetId="4" r:id="rId4"/>
    <sheet name="Hoja3" sheetId="5" r:id="rId5"/>
    <sheet name="Hoja4" sheetId="6" r:id="rId6"/>
    <sheet name="Hoja5" sheetId="7" r:id="rId7"/>
    <sheet name="Hoja6" sheetId="8" r:id="rId8"/>
    <sheet name="Hoja7" sheetId="9" r:id="rId9"/>
    <sheet name="Hoja8" sheetId="10" r:id="rId10"/>
    <sheet name="Hoja9" sheetId="11" r:id="rId11"/>
    <sheet name="Hoja10" sheetId="12" r:id="rId12"/>
    <sheet name="Hoja11" sheetId="13" r:id="rId13"/>
    <sheet name="Hoja12" sheetId="14" r:id="rId14"/>
    <sheet name="Hoja13" sheetId="15" r:id="rId15"/>
    <sheet name="Hoja14" sheetId="16" r:id="rId16"/>
    <sheet name="Hoja15" sheetId="17" r:id="rId17"/>
    <sheet name="Hoja16" sheetId="18" r:id="rId18"/>
    <sheet name="Hoja17" sheetId="19" r:id="rId19"/>
    <sheet name="Hoja18" sheetId="20" r:id="rId20"/>
    <sheet name="Hoja20" sheetId="21" r:id="rId21"/>
    <sheet name="Hoja19" sheetId="22" r:id="rId22"/>
    <sheet name="Hoja21" sheetId="23" r:id="rId23"/>
    <sheet name="Hoja22" sheetId="24" r:id="rId24"/>
    <sheet name="Hoja23" sheetId="25" r:id="rId25"/>
    <sheet name="Hoja24" sheetId="26" r:id="rId26"/>
    <sheet name="Hoja25" sheetId="27" r:id="rId27"/>
    <sheet name="Hoja26" sheetId="28" r:id="rId28"/>
    <sheet name="Hoja27" sheetId="29" r:id="rId29"/>
    <sheet name="Hoja28" sheetId="30" r:id="rId30"/>
    <sheet name="Hoja29" sheetId="31" r:id="rId31"/>
    <sheet name="Hoja30" sheetId="32" r:id="rId32"/>
    <sheet name="Hoja31" sheetId="33" r:id="rId33"/>
    <sheet name="Hoja32" sheetId="34" r:id="rId34"/>
    <sheet name="Hoja33" sheetId="35" r:id="rId35"/>
    <sheet name="Hoja35" sheetId="36" r:id="rId36"/>
    <sheet name="Hoja34" sheetId="37" r:id="rId37"/>
    <sheet name="Hoja36" sheetId="38" r:id="rId38"/>
    <sheet name="Hoja37" sheetId="39" r:id="rId39"/>
    <sheet name="Hoja38" sheetId="40" r:id="rId40"/>
    <sheet name="Hoja39" sheetId="41" r:id="rId41"/>
    <sheet name="Hoja40" sheetId="42" r:id="rId42"/>
    <sheet name="Hoja41" sheetId="43" r:id="rId43"/>
    <sheet name="Hoja42" sheetId="44" r:id="rId44"/>
    <sheet name="Hoja43" sheetId="45" r:id="rId45"/>
    <sheet name="Hoja44" sheetId="46" r:id="rId46"/>
    <sheet name="Hoja45" sheetId="47" r:id="rId47"/>
    <sheet name="Hoja46" sheetId="48" r:id="rId48"/>
    <sheet name="Hoja47" sheetId="49" r:id="rId49"/>
    <sheet name="Hoja48" sheetId="50" r:id="rId50"/>
    <sheet name="Hoja49" sheetId="51" r:id="rId51"/>
    <sheet name="Hoja50" sheetId="52" r:id="rId52"/>
    <sheet name="Hoja51" sheetId="53" r:id="rId53"/>
    <sheet name="Hoja52" sheetId="54" r:id="rId54"/>
    <sheet name="Hoja53" sheetId="55" r:id="rId55"/>
    <sheet name="Hoja54" sheetId="56" r:id="rId56"/>
    <sheet name="Hoja55" sheetId="57" r:id="rId57"/>
    <sheet name="Hoja56" sheetId="58" r:id="rId58"/>
    <sheet name="Hoja57" sheetId="59" r:id="rId59"/>
    <sheet name="Hoja58" sheetId="60" r:id="rId60"/>
    <sheet name="Hoja59" sheetId="61" r:id="rId61"/>
    <sheet name="Hoja60" sheetId="62" r:id="rId62"/>
    <sheet name="Hoja61" sheetId="63" r:id="rId63"/>
    <sheet name="Hoja62" sheetId="64" r:id="rId64"/>
    <sheet name="Hoja63" sheetId="65" r:id="rId65"/>
    <sheet name="Hoja64" sheetId="68" r:id="rId66"/>
    <sheet name="Hoja65" sheetId="69" r:id="rId67"/>
    <sheet name="ORDEN DE COMPRA" sheetId="66" state="hidden" r:id="rId68"/>
    <sheet name="CARTA DE SATISFACCION" sheetId="67" state="hidden" r:id="rId69"/>
  </sheets>
  <definedNames>
    <definedName name="_xlnm.Print_Area" localSheetId="21">Hoja19!$D$1:$AO$23</definedName>
    <definedName name="_xlnm.Print_Area" localSheetId="67">'ORDEN DE COMPRA'!$D$1:$AO$21</definedName>
    <definedName name="_xlnm.Print_Area" localSheetId="1">'PAGO GASTO'!#REF!</definedName>
    <definedName name="_xlnm.Print_Area" localSheetId="0">REQUISICION!$B$1:$AL$28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O14" i="69" l="1"/>
  <c r="P14" i="69"/>
  <c r="G14" i="69"/>
  <c r="D14" i="69"/>
  <c r="AO7" i="69"/>
  <c r="AO6" i="69"/>
  <c r="AO14" i="68"/>
  <c r="P14" i="68"/>
  <c r="G14" i="68"/>
  <c r="D14" i="68"/>
  <c r="AO7" i="68"/>
  <c r="AO6" i="68"/>
  <c r="A14" i="69"/>
  <c r="A14" i="68"/>
  <c r="A14" i="66" l="1"/>
  <c r="AO14" i="65"/>
  <c r="P14" i="65"/>
  <c r="G14" i="65"/>
  <c r="D14" i="65"/>
  <c r="A14" i="65"/>
  <c r="AO7" i="65"/>
  <c r="AO6" i="65"/>
  <c r="AO14" i="64"/>
  <c r="P14" i="64"/>
  <c r="G14" i="64"/>
  <c r="D14" i="64"/>
  <c r="A14" i="64"/>
  <c r="AO7" i="64"/>
  <c r="AO6" i="64"/>
  <c r="AO14" i="63"/>
  <c r="P14" i="63"/>
  <c r="G14" i="63"/>
  <c r="D14" i="63"/>
  <c r="A14" i="63"/>
  <c r="AO7" i="63"/>
  <c r="AO6" i="63"/>
  <c r="AO14" i="62"/>
  <c r="P14" i="62"/>
  <c r="G14" i="62"/>
  <c r="D14" i="62"/>
  <c r="A14" i="62"/>
  <c r="AO7" i="62"/>
  <c r="AO6" i="62"/>
  <c r="AO14" i="61"/>
  <c r="P14" i="61"/>
  <c r="G14" i="61"/>
  <c r="D14" i="61"/>
  <c r="A14" i="61"/>
  <c r="AO7" i="61"/>
  <c r="AO6" i="61"/>
  <c r="AO14" i="60"/>
  <c r="P14" i="60"/>
  <c r="G14" i="60"/>
  <c r="D14" i="60"/>
  <c r="A14" i="60"/>
  <c r="AO7" i="60"/>
  <c r="AO6" i="60"/>
  <c r="AO14" i="59"/>
  <c r="P14" i="59"/>
  <c r="G14" i="59"/>
  <c r="D14" i="59"/>
  <c r="A14" i="59"/>
  <c r="AO7" i="59"/>
  <c r="AO6" i="59"/>
  <c r="AO14" i="58"/>
  <c r="P14" i="58"/>
  <c r="G14" i="58"/>
  <c r="D14" i="58"/>
  <c r="A14" i="58"/>
  <c r="AO7" i="58"/>
  <c r="AO6" i="58"/>
  <c r="AO14" i="57"/>
  <c r="P14" i="57"/>
  <c r="G14" i="57"/>
  <c r="D14" i="57"/>
  <c r="A14" i="57"/>
  <c r="AO7" i="57"/>
  <c r="AO6" i="57"/>
  <c r="AO14" i="56"/>
  <c r="P14" i="56"/>
  <c r="G14" i="56"/>
  <c r="D14" i="56"/>
  <c r="A14" i="56"/>
  <c r="AO7" i="56"/>
  <c r="AO6" i="56"/>
  <c r="AO14" i="55"/>
  <c r="P14" i="55"/>
  <c r="G14" i="55"/>
  <c r="D14" i="55"/>
  <c r="A14" i="55"/>
  <c r="AO7" i="55"/>
  <c r="AO6" i="55"/>
  <c r="AO14" i="54"/>
  <c r="P14" i="54"/>
  <c r="G14" i="54"/>
  <c r="D14" i="54"/>
  <c r="A14" i="54"/>
  <c r="AO7" i="54"/>
  <c r="AO6" i="54"/>
  <c r="AO14" i="53"/>
  <c r="P14" i="53"/>
  <c r="G14" i="53"/>
  <c r="D14" i="53"/>
  <c r="A14" i="53"/>
  <c r="AO7" i="53"/>
  <c r="AO6" i="53"/>
  <c r="AO14" i="52"/>
  <c r="P14" i="52"/>
  <c r="G14" i="52"/>
  <c r="D14" i="52"/>
  <c r="A14" i="52"/>
  <c r="AO7" i="52"/>
  <c r="AO6" i="52"/>
  <c r="AO14" i="51"/>
  <c r="P14" i="51"/>
  <c r="G14" i="51"/>
  <c r="D14" i="51"/>
  <c r="A14" i="51"/>
  <c r="AO7" i="51"/>
  <c r="AO6" i="51"/>
  <c r="AO14" i="50"/>
  <c r="P14" i="50"/>
  <c r="G14" i="50"/>
  <c r="D14" i="50"/>
  <c r="A14" i="50"/>
  <c r="AO7" i="50"/>
  <c r="AO6" i="50"/>
  <c r="AO14" i="49"/>
  <c r="P14" i="49"/>
  <c r="G14" i="49"/>
  <c r="D14" i="49"/>
  <c r="A14" i="49"/>
  <c r="AO7" i="49"/>
  <c r="AO6" i="49"/>
  <c r="AO14" i="48"/>
  <c r="P14" i="48"/>
  <c r="G14" i="48"/>
  <c r="D14" i="48"/>
  <c r="A14" i="48"/>
  <c r="AO7" i="48"/>
  <c r="AO6" i="48"/>
  <c r="AO14" i="47"/>
  <c r="P14" i="47"/>
  <c r="G14" i="47"/>
  <c r="D14" i="47"/>
  <c r="A14" i="47"/>
  <c r="AO7" i="47"/>
  <c r="AO6" i="47"/>
  <c r="AO14" i="46"/>
  <c r="P14" i="46"/>
  <c r="G14" i="46"/>
  <c r="D14" i="46"/>
  <c r="A14" i="46"/>
  <c r="AO7" i="46"/>
  <c r="AO6" i="46"/>
  <c r="AO14" i="45"/>
  <c r="P14" i="45"/>
  <c r="G14" i="45"/>
  <c r="D14" i="45"/>
  <c r="A14" i="45"/>
  <c r="AO7" i="45"/>
  <c r="AO6" i="45"/>
  <c r="AO14" i="44"/>
  <c r="P14" i="44"/>
  <c r="G14" i="44"/>
  <c r="D14" i="44"/>
  <c r="A14" i="44"/>
  <c r="AO7" i="44"/>
  <c r="AO6" i="44"/>
  <c r="AO14" i="43"/>
  <c r="P14" i="43"/>
  <c r="G14" i="43"/>
  <c r="D14" i="43"/>
  <c r="A14" i="43"/>
  <c r="AO7" i="43"/>
  <c r="AO6" i="43"/>
  <c r="AO14" i="42"/>
  <c r="P14" i="42"/>
  <c r="G14" i="42"/>
  <c r="D14" i="42"/>
  <c r="A14" i="42"/>
  <c r="AO7" i="42"/>
  <c r="AO6" i="42"/>
  <c r="AO14" i="41"/>
  <c r="P14" i="41"/>
  <c r="G14" i="41"/>
  <c r="D14" i="41"/>
  <c r="A14" i="41"/>
  <c r="AO7" i="41"/>
  <c r="AO6" i="41"/>
  <c r="AO14" i="40"/>
  <c r="P14" i="40"/>
  <c r="G14" i="40"/>
  <c r="D14" i="40"/>
  <c r="A14" i="40"/>
  <c r="AO7" i="40"/>
  <c r="AO6" i="40"/>
  <c r="AO14" i="39"/>
  <c r="P14" i="39"/>
  <c r="G14" i="39"/>
  <c r="D14" i="39"/>
  <c r="A14" i="39"/>
  <c r="AO7" i="39"/>
  <c r="AO6" i="39"/>
  <c r="AO14" i="38"/>
  <c r="P14" i="38"/>
  <c r="G14" i="38"/>
  <c r="D14" i="38"/>
  <c r="A14" i="38"/>
  <c r="AO7" i="38"/>
  <c r="AO6" i="38"/>
  <c r="AO14" i="37"/>
  <c r="P14" i="37"/>
  <c r="G14" i="37"/>
  <c r="D14" i="37"/>
  <c r="A14" i="37"/>
  <c r="AO7" i="37"/>
  <c r="AO6" i="37"/>
  <c r="AO14" i="36"/>
  <c r="P14" i="36"/>
  <c r="G14" i="36"/>
  <c r="D14" i="36"/>
  <c r="A14" i="36"/>
  <c r="AO7" i="36"/>
  <c r="AO6" i="36"/>
  <c r="AO14" i="35"/>
  <c r="P14" i="35"/>
  <c r="G14" i="35"/>
  <c r="D14" i="35"/>
  <c r="A14" i="35"/>
  <c r="AO7" i="35"/>
  <c r="AO6" i="35"/>
  <c r="AO14" i="34"/>
  <c r="P14" i="34"/>
  <c r="G14" i="34"/>
  <c r="D14" i="34"/>
  <c r="A14" i="34"/>
  <c r="AO7" i="34"/>
  <c r="AO6" i="34"/>
  <c r="AO14" i="33"/>
  <c r="P14" i="33"/>
  <c r="G14" i="33"/>
  <c r="D14" i="33"/>
  <c r="A14" i="33"/>
  <c r="AO7" i="33"/>
  <c r="AO6" i="33"/>
  <c r="AO14" i="32"/>
  <c r="P14" i="32"/>
  <c r="G14" i="32"/>
  <c r="D14" i="32"/>
  <c r="A14" i="32"/>
  <c r="AO7" i="32"/>
  <c r="AO6" i="32"/>
  <c r="AO14" i="31"/>
  <c r="P14" i="31"/>
  <c r="G14" i="31"/>
  <c r="D14" i="31"/>
  <c r="A14" i="31"/>
  <c r="AO7" i="31"/>
  <c r="AO6" i="31"/>
  <c r="AO14" i="30"/>
  <c r="P14" i="30"/>
  <c r="G14" i="30"/>
  <c r="D14" i="30"/>
  <c r="A14" i="30"/>
  <c r="AO7" i="30"/>
  <c r="AO6" i="30"/>
  <c r="AO14" i="29"/>
  <c r="P14" i="29"/>
  <c r="G14" i="29"/>
  <c r="D14" i="29"/>
  <c r="A14" i="29"/>
  <c r="AO7" i="29"/>
  <c r="AO6" i="29"/>
  <c r="AO14" i="28"/>
  <c r="P14" i="28"/>
  <c r="G14" i="28"/>
  <c r="D14" i="28"/>
  <c r="A14" i="28"/>
  <c r="AO7" i="28"/>
  <c r="AO6" i="28"/>
  <c r="AO14" i="27"/>
  <c r="P14" i="27"/>
  <c r="G14" i="27"/>
  <c r="D14" i="27"/>
  <c r="A14" i="27"/>
  <c r="AO7" i="27"/>
  <c r="AO6" i="27"/>
  <c r="AO14" i="26"/>
  <c r="P14" i="26"/>
  <c r="G14" i="26"/>
  <c r="D14" i="26"/>
  <c r="A14" i="26"/>
  <c r="AO7" i="26"/>
  <c r="AO6" i="26"/>
  <c r="AO14" i="25"/>
  <c r="P14" i="25"/>
  <c r="G14" i="25"/>
  <c r="D14" i="25"/>
  <c r="A14" i="25"/>
  <c r="AO7" i="25"/>
  <c r="AO6" i="25"/>
  <c r="AO14" i="24"/>
  <c r="P14" i="24"/>
  <c r="G14" i="24"/>
  <c r="D14" i="24"/>
  <c r="A14" i="24"/>
  <c r="AO7" i="24"/>
  <c r="AO6" i="24"/>
  <c r="AO14" i="23"/>
  <c r="P14" i="23"/>
  <c r="G14" i="23"/>
  <c r="D14" i="23"/>
  <c r="A14" i="23"/>
  <c r="AO7" i="23"/>
  <c r="AO6" i="23"/>
  <c r="AO14" i="22"/>
  <c r="P14" i="22"/>
  <c r="G14" i="22"/>
  <c r="D14" i="22"/>
  <c r="A14" i="22"/>
  <c r="AO7" i="22"/>
  <c r="AO6" i="22"/>
  <c r="AO14" i="21"/>
  <c r="P14" i="21"/>
  <c r="G14" i="21"/>
  <c r="D14" i="21"/>
  <c r="A14" i="21"/>
  <c r="AO7" i="21"/>
  <c r="AO6" i="21"/>
  <c r="AO14" i="20"/>
  <c r="P14" i="20"/>
  <c r="G14" i="20"/>
  <c r="D14" i="20"/>
  <c r="A14" i="20"/>
  <c r="AO7" i="20"/>
  <c r="AO6" i="20"/>
  <c r="AO14" i="19"/>
  <c r="P14" i="19"/>
  <c r="G14" i="19"/>
  <c r="D14" i="19"/>
  <c r="A14" i="19"/>
  <c r="AO7" i="19"/>
  <c r="AO6" i="19"/>
  <c r="AO14" i="18"/>
  <c r="P14" i="18"/>
  <c r="G14" i="18"/>
  <c r="D14" i="18"/>
  <c r="A14" i="18"/>
  <c r="AO7" i="18"/>
  <c r="AO6" i="18"/>
  <c r="AO14" i="17"/>
  <c r="P14" i="17"/>
  <c r="G14" i="17"/>
  <c r="D14" i="17"/>
  <c r="A14" i="17"/>
  <c r="AO7" i="17"/>
  <c r="AO6" i="17"/>
  <c r="AO14" i="16"/>
  <c r="P14" i="16"/>
  <c r="G14" i="16"/>
  <c r="D14" i="16"/>
  <c r="A14" i="16"/>
  <c r="AO7" i="16"/>
  <c r="AO6" i="16"/>
  <c r="AO14" i="15"/>
  <c r="P14" i="15"/>
  <c r="G14" i="15"/>
  <c r="D14" i="15"/>
  <c r="A14" i="15"/>
  <c r="AO7" i="15"/>
  <c r="AO6" i="15"/>
  <c r="AO14" i="14"/>
  <c r="P14" i="14"/>
  <c r="G14" i="14"/>
  <c r="D14" i="14"/>
  <c r="A14" i="14"/>
  <c r="AO7" i="14"/>
  <c r="AO6" i="14"/>
  <c r="AO14" i="13"/>
  <c r="P14" i="13"/>
  <c r="G14" i="13"/>
  <c r="D14" i="13"/>
  <c r="A14" i="13"/>
  <c r="AO7" i="13"/>
  <c r="AO6" i="13"/>
  <c r="AO14" i="12"/>
  <c r="P14" i="12"/>
  <c r="G14" i="12"/>
  <c r="D14" i="12"/>
  <c r="A14" i="12"/>
  <c r="AO7" i="12"/>
  <c r="AO6" i="12"/>
  <c r="AO14" i="11"/>
  <c r="P14" i="11"/>
  <c r="G14" i="11"/>
  <c r="D14" i="11"/>
  <c r="A14" i="11"/>
  <c r="AO7" i="11"/>
  <c r="AO6" i="11"/>
  <c r="AO14" i="10"/>
  <c r="P14" i="10"/>
  <c r="G14" i="10"/>
  <c r="D14" i="10"/>
  <c r="A14" i="10"/>
  <c r="AO7" i="10"/>
  <c r="AO6" i="10"/>
  <c r="AO14" i="9"/>
  <c r="P14" i="9"/>
  <c r="G14" i="9"/>
  <c r="D14" i="9"/>
  <c r="A14" i="9"/>
  <c r="AO7" i="9"/>
  <c r="AO6" i="9"/>
  <c r="AO14" i="8"/>
  <c r="P14" i="8"/>
  <c r="G14" i="8"/>
  <c r="D14" i="8"/>
  <c r="A14" i="8"/>
  <c r="AO7" i="8"/>
  <c r="AO6" i="8"/>
  <c r="AO14" i="7"/>
  <c r="P14" i="7"/>
  <c r="G14" i="7"/>
  <c r="D14" i="7"/>
  <c r="A14" i="7"/>
  <c r="AO7" i="7"/>
  <c r="AO6" i="7"/>
  <c r="AO14" i="6"/>
  <c r="P14" i="6"/>
  <c r="G14" i="6"/>
  <c r="D14" i="6"/>
  <c r="A14" i="6"/>
  <c r="AO7" i="6"/>
  <c r="AO6" i="6"/>
  <c r="AO14" i="5"/>
  <c r="P14" i="5"/>
  <c r="G14" i="5"/>
  <c r="D14" i="5"/>
  <c r="A14" i="5"/>
  <c r="AO7" i="5"/>
  <c r="AO6" i="5"/>
  <c r="AO14" i="4"/>
  <c r="P14" i="4"/>
  <c r="G14" i="4"/>
  <c r="D14" i="4"/>
  <c r="A14" i="4"/>
  <c r="AO7" i="4"/>
  <c r="AO6" i="4"/>
  <c r="AO14" i="3"/>
  <c r="P14" i="3"/>
  <c r="G14" i="3"/>
  <c r="D14" i="3"/>
  <c r="A14" i="3"/>
  <c r="AO7" i="3"/>
  <c r="AO6" i="3"/>
  <c r="A19" i="1"/>
</calcChain>
</file>

<file path=xl/sharedStrings.xml><?xml version="1.0" encoding="utf-8"?>
<sst xmlns="http://schemas.openxmlformats.org/spreadsheetml/2006/main" count="1527" uniqueCount="148">
  <si>
    <t>ASOCIACION NACIONAL DE PESCA DEPORTIVA DE GUATEMALA</t>
  </si>
  <si>
    <t xml:space="preserve">REQUISICION  </t>
  </si>
  <si>
    <t>TIPO DE COMPRA:</t>
  </si>
  <si>
    <t>NO. DE REQUISICION:</t>
  </si>
  <si>
    <t>BAJA CUANTIA</t>
  </si>
  <si>
    <t>COMPRA DIRECTA</t>
  </si>
  <si>
    <t>FECHA DE REQUISICION:</t>
  </si>
  <si>
    <t>OFERTA ELECTRONICA</t>
  </si>
  <si>
    <t>CASOS DE EXCEPCION</t>
  </si>
  <si>
    <t>EXISTENCIA EN ALMACEN</t>
  </si>
  <si>
    <t>AREA SOLICITANTE:</t>
  </si>
  <si>
    <t>NOMBRE DEL RESPONSABLE:</t>
  </si>
  <si>
    <t>OBJETIVO / JUSTIFICACION</t>
  </si>
  <si>
    <t>CANTIDAD</t>
  </si>
  <si>
    <t>BIEN / SERVICIO</t>
  </si>
  <si>
    <t>RENGLON</t>
  </si>
  <si>
    <t>ESPECIFICACIONES TECNICAS</t>
  </si>
  <si>
    <t>MONTO ESTIMADO Q.</t>
  </si>
  <si>
    <t>VISITAS A LAS INSTALACIONES DEL OFERENTE</t>
  </si>
  <si>
    <t>VISITAS A LAS INSTALACIONES DE LA ASOCIACION</t>
  </si>
  <si>
    <t>CONDICIONES DEL LUGAR DE TRABAJO</t>
  </si>
  <si>
    <t>PLAZO DE ENTREGA</t>
  </si>
  <si>
    <t>OBSERVACIONES:  LAS COMPRAS MAYORES A Q. 5,000.00 SON APROBADAS CON LA FIRMA AUTORIZADA CONSIGNADA EN EL CHEQUE POR PARTE DE LOS MIEMBROS DE COMITE EJECUTIVO</t>
  </si>
  <si>
    <t>NOMBRE, FIRMA Y SELLO DE RESPONSABLE DE PRESUPUESTO</t>
  </si>
  <si>
    <t>NOMBRE, FIRMA Y SELLO DEL RESPONSABLE DE COMPRAS</t>
  </si>
  <si>
    <t>NOMBRE, FIRMA Y SELLO DEL GERENTE GENERAL</t>
  </si>
  <si>
    <t>No.</t>
  </si>
  <si>
    <t>fecha</t>
  </si>
  <si>
    <t>Cantidad</t>
  </si>
  <si>
    <t xml:space="preserve">Cheque </t>
  </si>
  <si>
    <t>Renglon</t>
  </si>
  <si>
    <t>Concepto</t>
  </si>
  <si>
    <t>Monto</t>
  </si>
  <si>
    <t>SOLICITUD DE PAGO DE EXPEDIENTE DE GASTO</t>
  </si>
  <si>
    <t>OBJETIVO DE LA SOLICITUD</t>
  </si>
  <si>
    <t>SERVICIOS BASICOS</t>
  </si>
  <si>
    <t>COMISION BANCARIA</t>
  </si>
  <si>
    <t>SERVICIOS VARIOS</t>
  </si>
  <si>
    <t>NO. DE CHEQUE</t>
  </si>
  <si>
    <t>TRANSFERENCIAS</t>
  </si>
  <si>
    <t>COMPRAS VARIAS</t>
  </si>
  <si>
    <t>OTROS</t>
  </si>
  <si>
    <t>FECHA DE SOLICITUD DE PAGO:</t>
  </si>
  <si>
    <t>AREA SOLICITANTE: GERENCIA GENERAL</t>
  </si>
  <si>
    <t>NOMBRE DEL RESPONSABLE: ALEXANDRO ANDREU MATHEU</t>
  </si>
  <si>
    <t xml:space="preserve">RENGLON </t>
  </si>
  <si>
    <t>DESCRIPCION</t>
  </si>
  <si>
    <t>MONTO Q.</t>
  </si>
  <si>
    <t>OBSERVACIONES:  LOS SERVICIOS MAYORES A Q. 10,000.00 SON APROBADAS CON LA FIRMA AUTORIZADA CONSIGNADA EN EL CHEQUE POR PARTE DE LOS MIEMBROS DE COMITE EJECUTIVO</t>
  </si>
  <si>
    <t>NOMBRE, FIRMA Y SELLO DE RESPONSABLE DE PAGO</t>
  </si>
  <si>
    <t>OBSERVACIONES:  LOS SERVICIOS MAYORES A Q. 24,000.00 SON APROBADAS CON LA FIRMA AUTORIZADA CONSIGNADA EN EL CHEQUE POR PARTE DE LOS MIEMBROS DE COMITE EJECUTIVO</t>
  </si>
  <si>
    <t>ORDEN DE COMPRA</t>
  </si>
  <si>
    <t>NO. DE ORDEN DE COMPRA</t>
  </si>
  <si>
    <t>FECHA DE LA ORDEN DE COMPRA</t>
  </si>
  <si>
    <t>NOMBRE DEL PROVEEDOR</t>
  </si>
  <si>
    <t>PRECIO UNITARIO</t>
  </si>
  <si>
    <t xml:space="preserve">CARTA DE SATISFACCION </t>
  </si>
  <si>
    <t>Guatemala, xxx de xxx de xxxx</t>
  </si>
  <si>
    <t>Señores</t>
  </si>
  <si>
    <t>Asociación Nacional de Pesca Deportiva de Guatemala</t>
  </si>
  <si>
    <t>Presente</t>
  </si>
  <si>
    <t>Por medio de la presente se hace de conocimiento que fue recibido a satisfacción el servicio realizado por medio de la ….</t>
  </si>
  <si>
    <t>Sin otro particular, nos despedimos de ustedes.</t>
  </si>
  <si>
    <t xml:space="preserve">Atentamente, </t>
  </si>
  <si>
    <t>NOMBRE, FIRMA Y SELLO DEL SOLICITANTE</t>
  </si>
  <si>
    <t>151
111</t>
  </si>
  <si>
    <t>113
326</t>
  </si>
  <si>
    <t>Cheque a nombre de TESORERIA NACIONAL , Formulario SAT 2000 No 46 997 248 011 de ISR, Retenciones a Proveedores,  Formulario SAT 2000 No. 46  998 927 222  sobre Rentas de Trabajo de la Asociación  Nacional  de Pesca Deportiva correspondiente al mes de mayo 2025, asi:  Proveedores : Q 1,787.95 RENTAS DE TRABAJO Q1,992.12</t>
  </si>
  <si>
    <t>Pago de factura serie 123F609D número 3115468853 a CIUDAD COMERCIAL, S.A. pago de alquiler de la oficina S 205, más servicios varios para la ASOCIACION NACIONAL DE PESCA DEPORTIVA DE GUATEMALA, correspondiente al mes de JUNIO 2025.</t>
  </si>
  <si>
    <t>Pago factura serie 2F8FC432 número 1818970670 de CORPORACIÓN RADIO ELECTRONICA S.A. por servicio de Radiocomunicación Digital a los radios que se utilizan en los diferentes Campeonatos de Pesca, organizados por La Asociación Nacional  de Pesca Deportiva de Guatemala, correspondiente al mes de  JUNIO 2025.</t>
  </si>
  <si>
    <t xml:space="preserve">Pago factura serie 0521DAE6 número 2514701027 de CORPORACIÓN RADIO ELECTRONICA S.A. por servicio de  alquiler de 25 radios para comunicación digitial , que fueron utilizados en las diferentes  embarcaciones que participaron en el 84th. ILTTA Guatemala del 12 al 18 de mayo 2025 en Marina Pez Vela, en el Puerto de San Josè. </t>
  </si>
  <si>
    <t>Pago factura serie 171EE39A nùmero 2255703344 de INTERNACIONAL DE CONFECCION Y COMPAÑÍA LIMITADA,. por 70 loncheras marca Sierra Madre para ser entregadas a los participantes del XXIX Torneo  Infantil Juvenil de Pesca Deportiva, que se llevara a cabo el 21/06/2025.</t>
  </si>
  <si>
    <t>Pago  Factura Serie 0016C5CB No. 1277968609, De  Mi Bodega, S.A.  Por Arrendamiento de Bodega Unidad A-036 que corresponde al mes de JUNIO 2025.</t>
  </si>
  <si>
    <t>Pago factura serie D84D64CB número 161367161 de SECMAS, S.A. por pago de servicio de Hosting anual PLAN 3,000-anpd.gt (24/06/2025-23/06/2026) para la Pagina de la Asociación Nacional de Pesca Deportiva www.anpd.gt.</t>
  </si>
  <si>
    <t>Pago factura serie 45CF89BD, número  DTE: 2219329262 de JORGE GUSTAVO REHWOLDT CASTAÑEDA,  Honorarios Profesionales por servicios jurídicos en sesión extraordinaria de Asamblea General y faccionamiento de Acta Notarial en sesión extraordinaria de Asamblea General de la Asosiciación Nacional de Pesca Deportiva de fecha 05/02/2025.</t>
  </si>
  <si>
    <t>Pago factura serie 44AEED82, número  DTE: 3087813978 de JORGE GUSTAVO REHWOLDT CASTAÑEDA,  Honorarios Profesionales por servicios jurídicos en sesión ordinaria de Asamblea General y faccionamiento de Acta Notarial en sesión ordinaria de Asamblea General de la Asosiciación Nacional de Pesca Deportiva de fecha 08/01/2025.</t>
  </si>
  <si>
    <t>Pago de Factura Serie  2300BA14 No. 3794158225 de Telecomunicaciones de Guatemala, S.A. por servicio de Telefonía celular corporativa de, Coordinadora Técnica, Contador General, Auxiliar Contable, Asistente Técnico, quienes laboran en la Asociación Nacional de Pesca Deportiva de Guatemala. Servicio corporativo Q1200.00 celular financiado Q399.45 correspondiente al período 02/05/2025 - 01/06/2025.</t>
  </si>
  <si>
    <t>Pago factura serie 9406D1BD número DTE: 2086752073 de ALIMENTOS MANIKASA, S.A. por 30.40 lbs. De cullote importado para la cena del IGFA DAY que se llevara a cabo el día 11/06/2025.</t>
  </si>
  <si>
    <t>Pago factura serie 39F63F42 número DT: 712589907  de PROMOCIONES Y PUBLICIDAD AL MAXIMO, S.A. por 80 gorras ajustables impermeables color Naranja y sipson para los participantes del XXIX Torneo Infantil Juvenil 2025, que se llevara a cabo el día 21/06/2025.</t>
  </si>
  <si>
    <t>Pago de Factura Serie C54D5A99  No. DTE: 529285453 a nombre de Turismo Actual, S.A. Por uso de la oficina correspondiente al mes de Junio 2025, más energía eléctrica del mes de Mayo 2025, en Marina Pez Vela del Puerto de San José, por la Asociación Nacional de Pesca Deportiva de Guatemala.</t>
  </si>
  <si>
    <t>Pago de viáticos a ALEXANDRO ENRIQUE ANDREU MATHEU por ser parte del comité organizador del XXIX Torneo Infantil Juvenil de Pesca Deportiva 2025   a realizarse el  21/06/2025, se entregan viáticos del 19  al 22/06/2025  según referencia No. V.N.827/2025, autorizado por el Comité Ejecutivo en Acta No. 007-2025 de fecha 11/06/2025 Punto Resolutivo 3.1.</t>
  </si>
  <si>
    <t>Pago de viáticos a LESBY NOHEMY MORALES MOLINEROS  por ser parte del comité organizador del XXIX Torneo Infantil Juvenil de Pesca Deportiva 2025, a realizarse el  21/06/2025, se entregan viáticos del 19  al 22/06/2025  según referencia No. V.N.828/2025, autorizado por el Comité Ejecutivo en Acta No. 007-2025 de fecha 11/06/2025 Punto Resolutivo 3.1.</t>
  </si>
  <si>
    <t>Pago de viáticos a SILVIA EUGENIA SANTOS  LEMUS  por ser parte del comité organizador del XXIX Torneo Infantil Juvenil  de Pesca Deportiva 2025   a realizarse el  21/06/2025, se entregan viáticos del 19  al 22/06/2025  según referencia No. V.N.831/2025, autorizado por el Comité Ejecutivo en Acta No. 007-2025 de fecha 11/06/2025 Punto Resolutivo 3.1.</t>
  </si>
  <si>
    <t>Pago de viáticos a JUAN MANUEL DIEGO OLITE por ser parte del comité organizador del XXIX Torneo Infantil Juvenil 2025   a realizarse el  21/06/2025, se entregan viáticos del 19  al 22/06/2025  según referencia No. V.N.829/2025, autorizado por el Comité Ejecutivo en Acta No. 007-2025 de fecha 11/06/2025 Punto Resolutivo 3.1.</t>
  </si>
  <si>
    <t>Pago de viáticos a ALEX EUGENIO GODINEZ MIRANDA por ser parte del comité organizador del XXIX Torneo Infantil Juvenil 2025   a realizarse el  21/06/2025, se entregan viáticos del 19  al 22/06/2025  según referencia No. V.N.832/2025, autorizado por el Comité Ejecutivo en Acta No. 007-2025 de fecha 11/06/2025 Punto Resolutivo 3.1.</t>
  </si>
  <si>
    <t>Pago de viáticos a WILL RUDY PEREZ  RAMIREZ por ser parte del comité organizador del XXIX Torneo Infantil Juvenil 2025   a realizarse el  21/06/2025, se entregan viáticos del 19  al 22/06/2025  según referencia No. V.N.833/2025, autorizado por el Comité Ejecutivo en Acta No. 007-2025 de fecha 11/06/2025 Punto Resolutivo 3.1.</t>
  </si>
  <si>
    <t>Pago de viáticos a CLAUDIA EDELMIRA DAVILA ALVAREZ  por ser parte del comité organizador del XXIX Torneo Infantil Juvenil de Pesca Deportiva 2025   a realizarse el  21/06/2025, se entregan viáticos del 19  al 22/06/2025  según referencia No. V.N.830/2025, autorizado por el Comité Ejecutivo en Acta No. 007-2025 de fecha 11/06/2025 Punto Resolutivo 3.1.</t>
  </si>
  <si>
    <t xml:space="preserve">Pago factura serie 410CD33B número DTE: 2982167522 a  MARIA ANTONIETA MORALES MARIN DE FAJARDO  por alquiler de tres saltarines inflables, para uso  en el XXIX Torneo Infantil Juvenil de Pesca Deportiva 2025, el dia 21/06/2025. </t>
  </si>
  <si>
    <t xml:space="preserve">Pago a  AIDA CRIZALINA PATIÑO HERNÁNDEZ DE TOLEDO, por alquiler de 2 toldos de 6X6 mts. 15 tableros con mantel y sobre mantel, 150 sillas plásticas para uso en el XXIX Torneo Infantil Juvenil de Pesca Deportiva 2025, el día 21/06/2025. </t>
  </si>
  <si>
    <t>Pago factura serie EB299BF9 número DTE: 819875117 a  BYRON ROLANDO URIZAR ARÉVALO, por servicio de animación  en la premiaciòn  con payaso en el XXIX Torneo Infantil Juvenil de Pesca Deportiva 2025 el día 21/06/2025, en Marina Pez Vela del Puerto de San José.</t>
  </si>
  <si>
    <t>Pago a BYRON ANDRES ORTIZ GOMEZ  por servicio de alimentación  que consiste en 150 shucos que se sirvieron en el XXIX Torneo Infantil Juvenil de Pesca Deportiva 2025  realizado el 21/06/2025 en Marina Pez Vela del Puerto de San José.</t>
  </si>
  <si>
    <t>Pago  a ANA GABRIELA CASTAÑEDA EGUIZABAL DE RODAS  por  servicio de alimentación que se sirvió en el XXIX Torneo Infantil Juvenil de Pesca Deportiva 2025, realizado el 21/06/2025 en Marina Pez Vela del Puerto de San José. FACTURA Q6,950.00 ISR Q310.27.</t>
  </si>
  <si>
    <t>Pago factura serie  F1291B12 número  6540021685  al  CLUB DE PESCA DEPORTIVA DE GUATEMALA, por alquiler del salón techado y área de pergola, montaje y equipo audiovisual para  la celebración del IGFA DAY  el 11/05/2025 . FACTURA Q8,500.00 ISR Q379.46.</t>
  </si>
  <si>
    <t xml:space="preserve">Pago factura  serie 948E1697 número 2337426834 de EMPRESA ELECTRICA DE GUATEMALA, S.A. por consumo de energía eléctrica al 16/06/2025 en las oficinas de la Asociación Nacional de Pesca. </t>
  </si>
  <si>
    <t>Pago factura serie 1B4C206C número 2991015459 de CLUB DE PESCA DEPORTIVA DE GUATEMALA, por alquiler del salón techado y área de pérgola, montaje y equipo audiovisual para cena de inscripción de I  Fecha del Campeonato Nacional de Dorado Derby 2025, el día 25/06/2025. FACTURA Q8,500.00 ISR Q379.46.</t>
  </si>
  <si>
    <t>Pago factura serie  3D76DCBD número 1680033855 de SERVICIOS AGRICOLAS PROFESIONALES, S.A. por servicio de control de plagas, mes de JUNIO  2025 en las oficinas de La Asociación Nacional de Pesca Deportiva.</t>
  </si>
  <si>
    <t>ANULADO</t>
  </si>
  <si>
    <t xml:space="preserve">Pago  de Fianza de Fidelidad según póliza No. 21672 de la Asociación Nacional de Pesca Deportiva de Guatemala al Crédito Hipotecario Nacional, correspondiente al mes de JUNIO 2025. Según Planilla Adjunta. </t>
  </si>
  <si>
    <t>Pago factura serie 21F6F489 número DTE: 3187295113 de STEPHANO JUANCARLO HERNÁNDEZ SÁNCHEZ, por 264 botellas de agua pura salvavidas, 360 hidratante gatorade, 120  gaseosas carnaval, 168 jugos de naranja y 1 flete,  para los  participantes en el XXIX Torneo Infantil Juvenil de Pesca Deportiva 2025, que se realizó en Marina Pez Vela del Puerto de San José, el 21/06/2025.</t>
  </si>
  <si>
    <t xml:space="preserve">Pago factura serie 013B022E número DTE: 73155087 de STEPHANO JUANCARLO HERNÁNDEZ SÁNCHEZ, por servicio de alimentación para la cena de celebración del IGFA DAY que se llevo a cabo el 11/06/2025. </t>
  </si>
  <si>
    <t>Pago de Factura Serie 742D83E1 número DTE: 1512456252 a nombre de PUBLICIDAD Y TROFEOS, S.A. por 19 plaquetas de diferentes tamaños y 70 medallas de acrilico  para los participantes del XXIX Torneo Infantil Juvenil de Pesca Deportiva que se realizò el 21/06/2025.</t>
  </si>
  <si>
    <t>Pago de Factura Serie 146178EA número DTE: 3379118169 a nombre de PESQUEROS DE GUATEMALA, S.A. por  60  Rapalas CDMAG11 CG ORANGE  para los participantes del XXIX Torneo Infantil Juvenil de Pesca Deportiva que se realizò el 21/06/2025.</t>
  </si>
  <si>
    <t>Pago de viáticos a ALEXANDRO ENRIQUE ANDREU MATHEU  por ser parte del comité organizador de la I Fecha del Campeonato Nacional de Dorado Derby 2025 a realizarse el 28/06/2025, se entregan viáticos del 27 al 29/06/2025  según referencia No. V.N.834/2025, autorizado por el Comité Ejecutivo en Acta No. 007-2025 de fecha 11/06/2025 Punto Resolutivo 3.2.</t>
  </si>
  <si>
    <t>Pago de viáticos a LESBY NOHEMY MORALES MOLINEROS  por ser parte del comité organizador de la I Fecha del Campeonato Nacional de Dorado Derby 2025 a realizarse el 28/06/2025, se entregan viáticos del 27 al 29/06/2025  según referencia No. V.N.835/2025, autorizado por el Comité Ejecutivo en Acta No. 007-2025 de fecha 11/06/2025 Punto Resolutivo 3.2.</t>
  </si>
  <si>
    <t>Pago de viáticos a JUAN MANUEL DIEGO OLITE  por ser parte del comité organizador de la I Fecha del Campeonato Nacional de Dorado Derby 2025 a realizarse el 28/06/2025, se entregan viáticos del 27 al 29/06/2025  según referencia No. V.N.836/2025, autorizado por el Comité Ejecutivo en Acta No. 007-2025 de fecha 11/06/2025 Punto Resolutivo 3.2.</t>
  </si>
  <si>
    <t>Cheque a nombre de ALEXANDRO ENRIQUE ANDREU MATHEU, pago salario mes de JUNIO 2025, como Gerente General, el cual incluye descuentos correspondientes al mes. IGSS: Q910.46 FIANZA: Q253.34 ISR: Q778.49</t>
  </si>
  <si>
    <t>Cheque a nombre de LESBY NOHEMY MORALES MOLINEROS, pago de salario  mes de JUNIO 2025 como Coordinadora Técnica, el cual incluye descuentos correspondientes al mes. IGSS Q.620.66 FIANZA Q172.70 ISR.470.96.</t>
  </si>
  <si>
    <t>Cheque a nombre de SILVIA EUGENIA SANTOS LEMUS, pago salario mes de JUNIO  2025 como CONTADOR GENERAL, el cual incluye descuentos correspondientes al mes. IGSS: Q393.65 FIANZA Q:109.54 ISR: 230.89.</t>
  </si>
  <si>
    <t>Cheque a nombre de CLAUDIA EDELMIRA DAVILA ALVAREZ, pago salario mes de JUNIO 2025 como Asistente Técnico, el cual incluye descuentos correspondientes al mes. IGSS: Q.313.95  FIANZA Q. 87.36 ISR. 146.52.</t>
  </si>
  <si>
    <t xml:space="preserve">Cheque a nombre de ALEX EUGENIO GODINEZ MIRANDA, pago salario mes de JUNIO  2025 como Auxiliar Contable, el cual incluye descuentos correspondientes al mes. IGSS: Q292.22 FIANZA: Q81.31 ISR Q 123.62. </t>
  </si>
  <si>
    <t xml:space="preserve">Cheque a nombre de WILL RUDY PEREZ RAMIREZ, pago salario mes de JUNIO  2025, como OPERARIO I, el cual incluye descuentos correspondientes al mes. IGSS: Q193.20 FIANZA: Q53.76.   </t>
  </si>
  <si>
    <t>Pago salario a JUAN MANUEL DIEGO OLITE, como PREPARADOR FISICO de la Asociación Nacional de Pesca Deportiva correspondiente al mes de JUNIO 2025. Según Acta No. 001-2025 punto 3.7 de fecha 03/01/2025. Descuentos correspondientes al mes. IGSS: Q198.03 FIANZA: Q55.10 ISR:23.59.</t>
  </si>
  <si>
    <t>Pago de Recibo DR-182-1 No. 5498540 BANCO GYT CONTINENTAL, correspondiente a la cuota laboral y patronal del IGSS del mes de JUNIO 2025. Mas Q. 50.00 quetzales para compra de cheque de caja a nombre del Instituto Guatemalteco de Seguridad Social.</t>
  </si>
  <si>
    <t>011
015</t>
  </si>
  <si>
    <t>022
027</t>
  </si>
  <si>
    <t xml:space="preserve">ARTICULO 7 DECRETO 36-2024 </t>
  </si>
  <si>
    <t xml:space="preserve">ESPECIFICACIONES DE GASTOS </t>
  </si>
  <si>
    <t>011
022
029
184
233</t>
  </si>
  <si>
    <t>Q1,750.48
Q23.59
Q392.86
Q709.12
Q904.02</t>
  </si>
  <si>
    <t>112
113
115
151
171
199</t>
  </si>
  <si>
    <t>Q200.00
Q887.04
Q291.00
Q8,494.64
Q1,930.63
Q4,747.68</t>
  </si>
  <si>
    <t>-</t>
  </si>
  <si>
    <t>011
022</t>
  </si>
  <si>
    <t>Q758.02
Q55.10</t>
  </si>
  <si>
    <t>011
022
051
194</t>
  </si>
  <si>
    <t>Q2,724.13
Q198.03
Q6,455.35
Q50.00</t>
  </si>
  <si>
    <t>029</t>
  </si>
  <si>
    <t>Pago de factura serie  4BAF3637 número DTE: 3100068631 de ERICK FERNANDO VELASQUEZ ALVARADO, por servicios técnicos de fotografia profesional, socialización con medios de comunicación y manejo de redes sociales,  correspondiente al mes de  JUNIO 2025, según contrato número 01-2025-ANPD.  FACTURA  Q8,800.00  menos ISR Q392.86</t>
  </si>
  <si>
    <t>Pago de factura Serie D91254C2 Número DTE: 2748860511 de JULIO ROBERTO DIAZ CORONADO,  por servicios de telecomunicaciones digitales: Revisión y actualización de información en la página web de la Asociación Nacional de Pesca Deportiva, renovación anual de dominio ANPD.GT, revisión periódica de espacio disponible en almacenamiento (secmas), monitoreo de disponibilidad de sitio web, mantenimiento y soporte sobre plataforma, correspondiente al mes de JUNIO  2025.</t>
  </si>
  <si>
    <t>Pago factura serie 28E8E152 número DTE: 3101772643 de Julio Roberto Dìaz Coronado por administración de plataforma y licenciamiento Microsoft de la Asociación Nacional de Pesca Deportiva, durante el mes de JUNIO 2025.</t>
  </si>
  <si>
    <t>Pago factura serie 30FAD501 número DTE: 1499746104 de IMPORTADORA, EXPORTADORA Y DISTRIBUIDORA WEB BUSINESS, S.A., por alquiler de fotocopiadora en el mes de JUNIO  2025, en las oficinas de la Asociación Nacional de Pesca Deportiva de Guatemala.</t>
  </si>
  <si>
    <t xml:space="preserve">Pago factura serie D62931FD número 3791340263 de AUGUSTO RUBÉN CHAVEZ QUINTANILLA,  por reparación de dos hieleras que son utilizados para los distintos eventos organizados  por La Asociación Nacional  de Pesca Deportiva. </t>
  </si>
  <si>
    <t>Pago factura serie  0F0A4578 número DTE: 567624388 de  ALEX ENRIQUE FUNES LÓPEZ, por trabajo de colocación de ventanas para ventilación de las oficinas de la Asociación Nacional de Pesca Deportiva.</t>
  </si>
  <si>
    <t>Pago factura serie 55681691  número DTE: 3221965260 AIDA CRIZALINA PATIÑO HERNÁNDEZ DE TOLEDO, por  servicio de audio que se utilizó en el XXIX Torneo Infantil Juvenil de Pesca Deportiva  el día 21/06/2025.</t>
  </si>
  <si>
    <t>Pago factura serie 1789CF2E número DTE: 2406174579 de NOBLEZA, S.A. por 167.6 galones de combustible regular a Q27.60c/u, mas impuesto IDP: Q770.96 para las embarcaciones  que fueron  utilizadas en el XXIX Torneo Infantil juvenil de Pesca Deportiva 2025 que se realizó el día 21/06/2025.</t>
  </si>
  <si>
    <t xml:space="preserve">Pago factura serie 67B25627 número DTE: 2461682399 de JODYS, SOCIEDAD ANONIMA por alquiler de la embarcación MONKEY BUSINESS  utilizada en  el XXIX Torneo Infantil Juvenil de Pesca Deportiva 2025,  el dia 21/06/2025. </t>
  </si>
  <si>
    <t xml:space="preserve">Pago factura serie ABEA8E9C número DTE: 643254804 de JODYS, SOCIEDAD ANONIMA, por alquiler de la embarcación MONKEY BUSINESS 2 utilizada en  el XXIX Torneo Infantil Juvenil de Pesca Deportiva 2025,  el dia 21/06/2025. </t>
  </si>
  <si>
    <t>Pago factura serie 5ADB64FF número DTE: 2425506916 de PABLO GUZMÁN DAGUER por alquiler de la embarcación SEA BOSS utilizada en  el XXIX Torneo Infantil Juvenil de Pesca Deportiva 2025,  el dia 21/06/2025. FACTURA Q7,644.00 ISR Q341.25</t>
  </si>
  <si>
    <t>Pago factura serie 6044E61C número DTE: 2286437857 de PABLO GUZMÁN DAGUER por alquiler de la embarcación SUR REEL utilizada en  el XXIX Torneo Infantil Juvenil de Pesca Deportiva 2025,  el dìa 21/06/2025. FACTURA Q8,085.00 ISR Q360.94.</t>
  </si>
  <si>
    <t>Pago factura serie 48DD6B7E número DTE: 3955116399 de PABLO GUZMÁN DAGUER por alquiler de la embarcación MIJOOO utilizada en  el XXIX Torneo Infantil Juvenil de Pesca Deportiva 2025,  el dia 21/06/2025. FACTURA Q6,000.00 ISR Q267.86.</t>
  </si>
  <si>
    <t>Pago factura serie 3C3BD101 número DTE: 202588288 de LANCHA DE PESCA, SOCIEDAD ANONIMA por alquiler de la embarcación PIRAGUA  utilizada en  el XXIX Torneo Infantil Juvenil de Pesca Deportiva 2025,  el dia 21/06/2025. FACTURA Q7,000.00 ISR Q312.50.</t>
  </si>
  <si>
    <t xml:space="preserve">Pago factura serie 68626921 número DTE: 4053746256 de SAMANTHA NICOLE MADRID CONTRERAS por alquiler de la embarcación ATLANTIS MADRID  utilizada en  el XXIX Torneo Infantil Juvenil de Pesca Deportiva 2025,  el dÍa 21/06/2025. </t>
  </si>
  <si>
    <t xml:space="preserve">Pago factura serie 89A162C6 número DTE: 2048347289 de JOSÉ FRANCISCO PINTO GORDON por alquiler de la embarcación AUPA  utilizada en  el XXIX Torneo Infantil Juvenil de Pesca Deportiva 2025,  el dia 21/06/2025. </t>
  </si>
  <si>
    <t>Pago factura serie EEAF97FD número DTE: 1938247126 de ALIMENTOS MANIKASA, S.A. por 42.60  lb. De Cullote Importado, para la cena de inscripción de la I Fecha del Campeonato Nacional de  Dorado Derby 2025 el día 25/06/2025.</t>
  </si>
  <si>
    <t xml:space="preserve">Pago factura serie E685216E número DTE: 3952430989 de PACIFIC FINS GUATEMALA, S.A. por alquiler de la embarcación MAVERICK utilizada en  el XXIX Torneo Infantil Juvenil de Pesca Deportiva 2025,  el dia 21/06/2025. </t>
  </si>
  <si>
    <t xml:space="preserve">Pago factura serie 9D5C5E44 número DTE: 3981001818 de PACIFIC FINS GUATEMALA, S.A. por alquiler de la embarcación GYPSY utilizada en  el XXIX Torneo Infantil Juvenil de Pesca Deportiva 2025,  el dÍa 21/06/2025. </t>
  </si>
  <si>
    <t>Pago factura seire D38C6C53 número 3233303606 de GRUPO STITCHES, S.A.  Por   67 playeras amarillas que se entregaran a los atletas participantes  en el Torneo Nacional de Dorado Derby 2025. FACTURA Q9,045.00 ISR Q403.79.</t>
  </si>
  <si>
    <t>Pago factura serie 92086FE0  número DTE: 3541319737 de STEPHANO JUANCARLO HERNÁNDEZ SÁNCHEZ, por servicio de alimentación para la cena de  inscripción de la  I Fecha del Campeonato Nacional de Dorado Derby 2025, el día 25/06/2025.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</si>
</sst>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0A]dd/mm/yyyy"/>
    <numFmt numFmtId="165" formatCode="_-* #,##0_-;\-* #,##0_-;_-* \-_-;_-@_-"/>
    <numFmt numFmtId="166" formatCode="_-\Q* #,##0.00_-;&quot;-Q&quot;* #,##0.00_-;_-\Q* \-??_-;_-@_-"/>
    <numFmt numFmtId="167" formatCode="\Q#,##0.00"/>
    <numFmt numFmtId="168" formatCode="&quot;Q&quot;#,##0.00"/>
  </numFmts>
  <fonts count="21" x14ac:knownFonts="1">
    <font>
      <sz val="11"/>
      <color rgb="FF000000"/>
      <name val="Calibri"/>
      <family val="2"/>
      <charset val="1"/>
    </font>
    <font>
      <sz val="10"/>
      <name val="Arial"/>
      <family val="2"/>
      <charset val="1"/>
    </font>
    <font>
      <sz val="10"/>
      <name val="Arial CE"/>
      <family val="2"/>
      <charset val="238"/>
    </font>
    <font>
      <b/>
      <sz val="16"/>
      <name val="Arial"/>
      <family val="2"/>
      <charset val="1"/>
    </font>
    <font>
      <b/>
      <sz val="10"/>
      <name val="Arial"/>
      <family val="2"/>
      <charset val="1"/>
    </font>
    <font>
      <sz val="12"/>
      <name val="Arial"/>
      <family val="2"/>
      <charset val="1"/>
    </font>
    <font>
      <sz val="8"/>
      <name val="Arial"/>
      <family val="2"/>
      <charset val="1"/>
    </font>
    <font>
      <sz val="8"/>
      <color rgb="FF000000"/>
      <name val="Arial"/>
      <family val="2"/>
      <charset val="1"/>
    </font>
    <font>
      <b/>
      <sz val="9.5"/>
      <name val="Arial"/>
      <family val="2"/>
      <charset val="1"/>
    </font>
    <font>
      <sz val="20"/>
      <name val="Arial CE"/>
      <family val="2"/>
      <charset val="238"/>
    </font>
    <font>
      <sz val="6"/>
      <name val="Arial"/>
      <family val="2"/>
      <charset val="1"/>
    </font>
    <font>
      <sz val="11"/>
      <color rgb="FF000000"/>
      <name val="Arial"/>
      <family val="2"/>
      <charset val="1"/>
    </font>
    <font>
      <sz val="10"/>
      <color rgb="FFFFFFFF"/>
      <name val="Arial"/>
      <family val="2"/>
      <charset val="1"/>
    </font>
    <font>
      <sz val="8"/>
      <name val="Arial Narrow"/>
      <family val="2"/>
      <charset val="1"/>
    </font>
    <font>
      <sz val="10"/>
      <name val="Arial Narrow"/>
      <family val="2"/>
      <charset val="1"/>
    </font>
    <font>
      <b/>
      <sz val="11"/>
      <name val="Calibri"/>
      <family val="2"/>
      <charset val="1"/>
    </font>
    <font>
      <b/>
      <sz val="9"/>
      <name val="Arial"/>
      <family val="2"/>
      <charset val="1"/>
    </font>
    <font>
      <b/>
      <sz val="8"/>
      <name val="Arial"/>
      <family val="2"/>
      <charset val="1"/>
    </font>
    <font>
      <b/>
      <sz val="12"/>
      <name val="Arial"/>
      <family val="2"/>
      <charset val="1"/>
    </font>
    <font>
      <sz val="20"/>
      <name val="Arial"/>
      <family val="2"/>
      <charset val="1"/>
    </font>
    <font>
      <sz val="11"/>
      <name val="Aptos Narrow"/>
      <family val="2"/>
      <scheme val="minor"/>
    </font>
  </fonts>
  <fills count="4">
    <fill>
      <patternFill patternType="none"/>
    </fill>
    <fill>
      <patternFill patternType="gray125"/>
    </fill>
    <fill>
      <patternFill patternType="solid">
        <fgColor rgb="FFBFBFBF"/>
        <bgColor rgb="FFCCCCFF"/>
      </patternFill>
    </fill>
    <fill>
      <patternFill patternType="solid">
        <fgColor rgb="FFFFFFFF"/>
        <bgColor rgb="FFFFFFCC"/>
      </patternFill>
    </fill>
  </fills>
  <borders count="24">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medium">
        <color auto="1"/>
      </right>
      <top style="medium">
        <color auto="1"/>
      </top>
      <bottom style="thin">
        <color auto="1"/>
      </bottom>
      <diagonal/>
    </border>
    <border>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bottom style="thin">
        <color auto="1"/>
      </bottom>
      <diagonal/>
    </border>
  </borders>
  <cellStyleXfs count="2">
    <xf numFmtId="0" fontId="0" fillId="0" borderId="0"/>
    <xf numFmtId="0" fontId="1" fillId="0" borderId="0"/>
  </cellStyleXfs>
  <cellXfs count="111">
    <xf numFmtId="0" fontId="0" fillId="0" borderId="0" xfId="0"/>
    <xf numFmtId="0" fontId="3" fillId="0" borderId="0" xfId="0" applyFont="1" applyAlignment="1">
      <alignment horizontal="center" vertical="center"/>
    </xf>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5" fillId="0" borderId="0" xfId="0" applyFont="1" applyAlignment="1">
      <alignment horizontal="center" vertical="center"/>
    </xf>
    <xf numFmtId="165" fontId="6" fillId="0" borderId="3" xfId="0" applyNumberFormat="1" applyFont="1" applyBorder="1" applyAlignment="1">
      <alignment horizontal="center" vertical="center"/>
    </xf>
    <xf numFmtId="0" fontId="4" fillId="0" borderId="0" xfId="0" applyFont="1" applyAlignment="1">
      <alignment vertical="center"/>
    </xf>
    <xf numFmtId="165" fontId="6" fillId="0" borderId="0" xfId="0" applyNumberFormat="1"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0" borderId="6" xfId="0" applyFont="1" applyBorder="1" applyAlignment="1">
      <alignment vertical="center"/>
    </xf>
    <xf numFmtId="165" fontId="6" fillId="0" borderId="8" xfId="0" applyNumberFormat="1" applyFont="1" applyBorder="1" applyAlignment="1">
      <alignment horizontal="center" vertical="center"/>
    </xf>
    <xf numFmtId="0" fontId="4" fillId="0" borderId="9"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0" xfId="0" applyFont="1" applyAlignment="1">
      <alignment horizontal="center" vertical="center"/>
    </xf>
    <xf numFmtId="0" fontId="7" fillId="3" borderId="0" xfId="0" applyFont="1" applyFill="1" applyAlignment="1" applyProtection="1">
      <alignment horizontal="center" vertical="center"/>
      <protection locked="0"/>
    </xf>
    <xf numFmtId="0" fontId="8" fillId="0" borderId="0" xfId="0" applyFont="1" applyAlignment="1">
      <alignment horizontal="left" vertical="center"/>
    </xf>
    <xf numFmtId="0" fontId="1" fillId="0" borderId="3" xfId="0" applyFont="1" applyBorder="1" applyAlignment="1">
      <alignment vertical="center"/>
    </xf>
    <xf numFmtId="0" fontId="4" fillId="2" borderId="5" xfId="0" applyFont="1" applyFill="1" applyBorder="1" applyAlignment="1">
      <alignment horizontal="center" vertical="center" wrapText="1"/>
    </xf>
    <xf numFmtId="0" fontId="1" fillId="3" borderId="4" xfId="0" applyFont="1" applyFill="1" applyBorder="1" applyAlignment="1">
      <alignment vertical="center" wrapText="1"/>
    </xf>
    <xf numFmtId="0" fontId="9" fillId="0" borderId="0" xfId="0" applyFont="1" applyAlignment="1">
      <alignment vertical="center"/>
    </xf>
    <xf numFmtId="0" fontId="4" fillId="2" borderId="5" xfId="0" applyFont="1" applyFill="1" applyBorder="1" applyAlignment="1">
      <alignment horizontal="center" vertical="center"/>
    </xf>
    <xf numFmtId="0" fontId="11" fillId="0" borderId="4" xfId="0" applyFont="1" applyBorder="1" applyAlignment="1">
      <alignment vertical="center" wrapText="1"/>
    </xf>
    <xf numFmtId="0" fontId="2" fillId="3" borderId="3" xfId="0" applyFont="1" applyFill="1" applyBorder="1" applyAlignment="1">
      <alignment vertical="center"/>
    </xf>
    <xf numFmtId="0" fontId="2" fillId="3" borderId="0" xfId="0" applyFont="1" applyFill="1" applyAlignment="1">
      <alignment vertical="center"/>
    </xf>
    <xf numFmtId="0" fontId="4" fillId="3" borderId="0" xfId="0" applyFont="1" applyFill="1" applyAlignment="1">
      <alignment horizontal="justify" vertical="center" wrapText="1"/>
    </xf>
    <xf numFmtId="0" fontId="1"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horizontal="center" vertical="center" wrapText="1"/>
    </xf>
    <xf numFmtId="0" fontId="12" fillId="0" borderId="0" xfId="0" applyFont="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13" fillId="0" borderId="0" xfId="0" applyFont="1" applyAlignment="1">
      <alignment vertical="center"/>
    </xf>
    <xf numFmtId="0" fontId="14" fillId="0" borderId="0" xfId="0" applyFont="1"/>
    <xf numFmtId="0" fontId="3" fillId="0" borderId="0" xfId="0" applyFont="1" applyAlignment="1">
      <alignment vertical="center"/>
    </xf>
    <xf numFmtId="0" fontId="2" fillId="0" borderId="0" xfId="0" applyFont="1" applyAlignment="1">
      <alignment horizontal="center" vertical="center"/>
    </xf>
    <xf numFmtId="0" fontId="15" fillId="0" borderId="18" xfId="0" applyFont="1" applyBorder="1" applyAlignment="1" applyProtection="1">
      <alignment horizontal="center" vertical="center"/>
      <protection hidden="1"/>
    </xf>
    <xf numFmtId="165" fontId="17" fillId="0" borderId="18" xfId="0" applyNumberFormat="1" applyFont="1" applyBorder="1" applyAlignment="1">
      <alignment horizontal="center" vertical="center"/>
    </xf>
    <xf numFmtId="0" fontId="4" fillId="0" borderId="2" xfId="0" applyFont="1" applyBorder="1" applyAlignment="1">
      <alignment vertical="center"/>
    </xf>
    <xf numFmtId="0" fontId="5" fillId="0" borderId="2" xfId="0" applyFont="1" applyBorder="1" applyAlignment="1">
      <alignment vertical="center"/>
    </xf>
    <xf numFmtId="0" fontId="1" fillId="0" borderId="2" xfId="0" applyFont="1" applyBorder="1" applyAlignment="1">
      <alignment vertical="center"/>
    </xf>
    <xf numFmtId="0" fontId="18" fillId="0" borderId="19" xfId="0" applyFont="1" applyBorder="1" applyAlignment="1">
      <alignment horizontal="center" vertical="center"/>
    </xf>
    <xf numFmtId="0" fontId="5" fillId="0" borderId="0" xfId="0" applyFont="1" applyAlignment="1">
      <alignment vertical="center"/>
    </xf>
    <xf numFmtId="165" fontId="17" fillId="0" borderId="18" xfId="0" applyNumberFormat="1" applyFont="1" applyBorder="1" applyAlignment="1">
      <alignment vertical="center"/>
    </xf>
    <xf numFmtId="0" fontId="4" fillId="0" borderId="18" xfId="0" applyFont="1" applyBorder="1" applyAlignment="1">
      <alignment horizontal="center" vertical="center"/>
    </xf>
    <xf numFmtId="164" fontId="5" fillId="0" borderId="4" xfId="0" applyNumberFormat="1" applyFont="1" applyBorder="1" applyAlignment="1">
      <alignment vertical="center"/>
    </xf>
    <xf numFmtId="165" fontId="6" fillId="0" borderId="3" xfId="0" applyNumberFormat="1" applyFont="1" applyBorder="1" applyAlignment="1">
      <alignment vertical="center"/>
    </xf>
    <xf numFmtId="0" fontId="7" fillId="3" borderId="0" xfId="0" applyFont="1" applyFill="1" applyAlignment="1" applyProtection="1">
      <alignment vertical="center"/>
      <protection locked="0"/>
    </xf>
    <xf numFmtId="167" fontId="1" fillId="3" borderId="4" xfId="0" applyNumberFormat="1" applyFont="1" applyFill="1" applyBorder="1" applyAlignment="1">
      <alignment vertical="center" wrapText="1"/>
    </xf>
    <xf numFmtId="0" fontId="19" fillId="0" borderId="0" xfId="0" applyFont="1" applyAlignment="1">
      <alignment vertical="center"/>
    </xf>
    <xf numFmtId="0" fontId="4" fillId="0" borderId="0" xfId="0" applyFont="1" applyAlignment="1">
      <alignment vertical="center" wrapText="1"/>
    </xf>
    <xf numFmtId="0" fontId="1" fillId="0" borderId="0" xfId="0" applyFont="1"/>
    <xf numFmtId="0" fontId="11" fillId="0" borderId="0" xfId="0" applyFont="1"/>
    <xf numFmtId="0" fontId="18" fillId="0" borderId="0" xfId="0" applyFont="1" applyAlignment="1">
      <alignment horizontal="center" vertical="center"/>
    </xf>
    <xf numFmtId="0" fontId="18" fillId="0" borderId="0" xfId="0" applyFont="1" applyAlignment="1">
      <alignment horizontal="left" vertical="center"/>
    </xf>
    <xf numFmtId="0" fontId="6" fillId="0" borderId="0" xfId="0" applyFont="1" applyAlignment="1">
      <alignment vertical="center"/>
    </xf>
    <xf numFmtId="0" fontId="15" fillId="0" borderId="0" xfId="0" applyFont="1" applyAlignment="1" applyProtection="1">
      <alignment horizontal="center" vertical="center"/>
      <protection hidden="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0" fillId="0" borderId="0" xfId="0" applyFont="1" applyAlignment="1" applyProtection="1">
      <alignment horizontal="left" vertical="center" wrapText="1"/>
      <protection hidden="1"/>
    </xf>
    <xf numFmtId="14" fontId="15" fillId="0" borderId="0" xfId="0" applyNumberFormat="1" applyFont="1" applyAlignment="1" applyProtection="1">
      <alignment horizontal="center" vertical="center"/>
      <protection hidden="1"/>
    </xf>
    <xf numFmtId="168" fontId="2" fillId="0" borderId="0" xfId="0" applyNumberFormat="1" applyFont="1" applyAlignment="1">
      <alignment horizontal="right" vertical="center"/>
    </xf>
    <xf numFmtId="168" fontId="2" fillId="0" borderId="0" xfId="0" applyNumberFormat="1" applyFont="1" applyAlignment="1">
      <alignment horizontal="right" vertical="center" wrapText="1"/>
    </xf>
    <xf numFmtId="0" fontId="2" fillId="0" borderId="0" xfId="0" quotePrefix="1" applyFont="1" applyAlignment="1">
      <alignment horizontal="center" vertical="center"/>
    </xf>
    <xf numFmtId="0" fontId="3" fillId="0" borderId="0" xfId="0" applyFont="1" applyAlignment="1">
      <alignment horizontal="center" vertical="center"/>
    </xf>
    <xf numFmtId="0" fontId="4" fillId="2" borderId="4" xfId="0" applyFont="1" applyFill="1" applyBorder="1" applyAlignment="1">
      <alignment horizontal="center" vertical="center"/>
    </xf>
    <xf numFmtId="0" fontId="4" fillId="2" borderId="1" xfId="0" applyFont="1" applyFill="1" applyBorder="1" applyAlignment="1">
      <alignment horizontal="center" vertical="center"/>
    </xf>
    <xf numFmtId="164" fontId="5" fillId="0" borderId="5" xfId="0" applyNumberFormat="1" applyFont="1" applyBorder="1" applyAlignment="1">
      <alignment horizontal="center" vertical="center"/>
    </xf>
    <xf numFmtId="0" fontId="4" fillId="2" borderId="7" xfId="0" applyFont="1" applyFill="1" applyBorder="1" applyAlignment="1">
      <alignment horizontal="center" vertical="center"/>
    </xf>
    <xf numFmtId="164" fontId="5" fillId="0" borderId="4" xfId="0" applyNumberFormat="1" applyFont="1" applyBorder="1" applyAlignment="1">
      <alignment horizontal="center" vertical="center"/>
    </xf>
    <xf numFmtId="0" fontId="4" fillId="0" borderId="4" xfId="0" applyFont="1" applyBorder="1" applyAlignment="1">
      <alignment horizontal="left" vertical="center"/>
    </xf>
    <xf numFmtId="0" fontId="1" fillId="0" borderId="4" xfId="0" applyFont="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wrapText="1"/>
    </xf>
    <xf numFmtId="0" fontId="4" fillId="2" borderId="2" xfId="0" applyFont="1" applyFill="1" applyBorder="1" applyAlignment="1">
      <alignment horizontal="center" vertical="center"/>
    </xf>
    <xf numFmtId="0" fontId="1" fillId="3" borderId="7"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0" borderId="17" xfId="0" applyFont="1" applyBorder="1" applyAlignment="1">
      <alignment horizontal="center" vertical="center" wrapText="1"/>
    </xf>
    <xf numFmtId="0" fontId="6" fillId="3" borderId="15" xfId="0" applyFont="1" applyFill="1" applyBorder="1" applyAlignment="1">
      <alignment horizontal="center" vertical="center" wrapText="1"/>
    </xf>
    <xf numFmtId="166" fontId="10" fillId="3" borderId="16" xfId="0" applyNumberFormat="1" applyFont="1" applyFill="1" applyBorder="1" applyAlignment="1">
      <alignment horizontal="center" vertical="center" wrapText="1"/>
    </xf>
    <xf numFmtId="0" fontId="6" fillId="3" borderId="4" xfId="0" applyFont="1" applyFill="1" applyBorder="1" applyAlignment="1">
      <alignment horizontal="center" vertical="center" wrapText="1"/>
    </xf>
    <xf numFmtId="0" fontId="4" fillId="2" borderId="4" xfId="0" applyFont="1" applyFill="1" applyBorder="1" applyAlignment="1">
      <alignment horizontal="justify" vertical="center" wrapText="1"/>
    </xf>
    <xf numFmtId="0" fontId="4" fillId="3" borderId="17" xfId="0" applyFont="1" applyFill="1" applyBorder="1" applyAlignment="1">
      <alignment horizontal="center" vertical="center" wrapText="1"/>
    </xf>
    <xf numFmtId="0" fontId="16" fillId="2" borderId="5" xfId="0" applyFont="1" applyFill="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8" fillId="0" borderId="4" xfId="0" applyFont="1" applyBorder="1" applyAlignment="1">
      <alignment horizontal="left" vertical="center"/>
    </xf>
    <xf numFmtId="0" fontId="4" fillId="2" borderId="22"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0" borderId="0" xfId="0" applyFont="1" applyAlignment="1">
      <alignment horizontal="center" vertical="center" wrapText="1"/>
    </xf>
    <xf numFmtId="165" fontId="6" fillId="0" borderId="4" xfId="0" applyNumberFormat="1" applyFont="1" applyBorder="1" applyAlignment="1">
      <alignment horizontal="center" vertical="center"/>
    </xf>
    <xf numFmtId="0" fontId="4" fillId="3" borderId="23"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right" vertical="center"/>
    </xf>
    <xf numFmtId="0" fontId="5" fillId="0" borderId="0" xfId="0" applyFont="1" applyAlignment="1">
      <alignment horizontal="justify" vertical="center" wrapText="1"/>
    </xf>
    <xf numFmtId="0" fontId="2" fillId="0" borderId="0" xfId="0" applyFont="1" applyFill="1" applyAlignment="1">
      <alignment horizontal="center" vertical="center"/>
    </xf>
    <xf numFmtId="14" fontId="15" fillId="0" borderId="0" xfId="0" applyNumberFormat="1" applyFont="1" applyFill="1" applyAlignment="1" applyProtection="1">
      <alignment horizontal="center" vertical="center"/>
      <protection hidden="1"/>
    </xf>
    <xf numFmtId="0" fontId="15" fillId="0" borderId="0" xfId="0" applyFont="1" applyFill="1" applyAlignment="1" applyProtection="1">
      <alignment horizontal="center" vertical="center"/>
      <protection hidden="1"/>
    </xf>
    <xf numFmtId="0" fontId="2" fillId="0" borderId="0" xfId="0" quotePrefix="1" applyFont="1" applyFill="1" applyAlignment="1">
      <alignment horizontal="center" vertical="center" wrapText="1"/>
    </xf>
    <xf numFmtId="0" fontId="20" fillId="0" borderId="0" xfId="0" applyFont="1" applyFill="1" applyAlignment="1" applyProtection="1">
      <alignment horizontal="left" vertical="center" wrapText="1"/>
      <protection hidden="1"/>
    </xf>
    <xf numFmtId="168" fontId="2" fillId="0" borderId="0" xfId="0" applyNumberFormat="1" applyFont="1" applyFill="1" applyAlignment="1">
      <alignment horizontal="right" vertical="center" wrapText="1"/>
    </xf>
    <xf numFmtId="0" fontId="2" fillId="0" borderId="0" xfId="0" applyFont="1" applyFill="1" applyAlignment="1">
      <alignment vertical="center"/>
    </xf>
    <xf numFmtId="0" fontId="0" fillId="0" borderId="0" xfId="0" applyFill="1"/>
  </cellXfs>
  <cellStyles count="2">
    <cellStyle name="Normal" xfId="0" builtinId="0"/>
    <cellStyle name="Normal 10" xfId="1" xr:uid="{00000000-0005-0000-0000-000006000000}"/>
  </cellStyles>
  <dxfs count="270">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166680</xdr:colOff>
      <xdr:row>5</xdr:row>
      <xdr:rowOff>102240</xdr:rowOff>
    </xdr:from>
    <xdr:to>
      <xdr:col>11</xdr:col>
      <xdr:colOff>391680</xdr:colOff>
      <xdr:row>5</xdr:row>
      <xdr:rowOff>235080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2200320" y="2273760"/>
          <a:ext cx="4262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3</xdr:col>
      <xdr:colOff>111240</xdr:colOff>
      <xdr:row>0</xdr:row>
      <xdr:rowOff>63360</xdr:rowOff>
    </xdr:from>
    <xdr:to>
      <xdr:col>9</xdr:col>
      <xdr:colOff>158400</xdr:colOff>
      <xdr:row>1</xdr:row>
      <xdr:rowOff>309240</xdr:rowOff>
    </xdr:to>
    <xdr:pic>
      <xdr:nvPicPr>
        <xdr:cNvPr id="3" name="Imagen 1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tretch/>
      </xdr:blipFill>
      <xdr:spPr>
        <a:xfrm>
          <a:off x="111240" y="63360"/>
          <a:ext cx="1678320" cy="1045800"/>
        </a:xfrm>
        <a:prstGeom prst="rect">
          <a:avLst/>
        </a:prstGeom>
        <a:ln>
          <a:noFill/>
        </a:ln>
      </xdr:spPr>
    </xdr:pic>
    <xdr:clientData/>
  </xdr:twoCellAnchor>
  <xdr:twoCellAnchor>
    <xdr:from>
      <xdr:col>17</xdr:col>
      <xdr:colOff>271440</xdr:colOff>
      <xdr:row>6</xdr:row>
      <xdr:rowOff>123840</xdr:rowOff>
    </xdr:from>
    <xdr:to>
      <xdr:col>19</xdr:col>
      <xdr:colOff>10800</xdr:colOff>
      <xdr:row>6</xdr:row>
      <xdr:rowOff>256680</xdr:rowOff>
    </xdr:to>
    <xdr:sp macro="" textlink="">
      <xdr:nvSpPr>
        <xdr:cNvPr id="4" name="CustomShape 1">
          <a:extLst>
            <a:ext uri="{FF2B5EF4-FFF2-40B4-BE49-F238E27FC236}">
              <a16:creationId xmlns:a16="http://schemas.microsoft.com/office/drawing/2014/main" id="{00000000-0008-0000-0000-000004000000}"/>
            </a:ext>
          </a:extLst>
        </xdr:cNvPr>
        <xdr:cNvSpPr/>
      </xdr:nvSpPr>
      <xdr:spPr>
        <a:xfrm>
          <a:off x="4440600" y="2685960"/>
          <a:ext cx="4550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247680</xdr:colOff>
      <xdr:row>5</xdr:row>
      <xdr:rowOff>128520</xdr:rowOff>
    </xdr:from>
    <xdr:to>
      <xdr:col>18</xdr:col>
      <xdr:colOff>392040</xdr:colOff>
      <xdr:row>5</xdr:row>
      <xdr:rowOff>261360</xdr:rowOff>
    </xdr:to>
    <xdr:sp macro="" textlink="">
      <xdr:nvSpPr>
        <xdr:cNvPr id="5" name="CustomShape 1">
          <a:extLst>
            <a:ext uri="{FF2B5EF4-FFF2-40B4-BE49-F238E27FC236}">
              <a16:creationId xmlns:a16="http://schemas.microsoft.com/office/drawing/2014/main" id="{00000000-0008-0000-0000-000005000000}"/>
            </a:ext>
          </a:extLst>
        </xdr:cNvPr>
        <xdr:cNvSpPr/>
      </xdr:nvSpPr>
      <xdr:spPr>
        <a:xfrm>
          <a:off x="4416840" y="2300040"/>
          <a:ext cx="4366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6</xdr:row>
      <xdr:rowOff>102240</xdr:rowOff>
    </xdr:from>
    <xdr:to>
      <xdr:col>3</xdr:col>
      <xdr:colOff>496800</xdr:colOff>
      <xdr:row>6</xdr:row>
      <xdr:rowOff>235080</xdr:rowOff>
    </xdr:to>
    <xdr:sp macro="" textlink="">
      <xdr:nvSpPr>
        <xdr:cNvPr id="6" name="CustomShape 1">
          <a:extLst>
            <a:ext uri="{FF2B5EF4-FFF2-40B4-BE49-F238E27FC236}">
              <a16:creationId xmlns:a16="http://schemas.microsoft.com/office/drawing/2014/main" id="{00000000-0008-0000-0000-000006000000}"/>
            </a:ext>
          </a:extLst>
        </xdr:cNvPr>
        <xdr:cNvSpPr/>
      </xdr:nvSpPr>
      <xdr:spPr>
        <a:xfrm>
          <a:off x="76320" y="266436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5</xdr:row>
      <xdr:rowOff>128520</xdr:rowOff>
    </xdr:from>
    <xdr:to>
      <xdr:col>3</xdr:col>
      <xdr:colOff>496800</xdr:colOff>
      <xdr:row>5</xdr:row>
      <xdr:rowOff>261360</xdr:rowOff>
    </xdr:to>
    <xdr:sp macro="" textlink="">
      <xdr:nvSpPr>
        <xdr:cNvPr id="7" name="CustomShape 1">
          <a:extLst>
            <a:ext uri="{FF2B5EF4-FFF2-40B4-BE49-F238E27FC236}">
              <a16:creationId xmlns:a16="http://schemas.microsoft.com/office/drawing/2014/main" id="{00000000-0008-0000-0000-000007000000}"/>
            </a:ext>
          </a:extLst>
        </xdr:cNvPr>
        <xdr:cNvSpPr/>
      </xdr:nvSpPr>
      <xdr:spPr>
        <a:xfrm>
          <a:off x="76320" y="230004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11</xdr:col>
      <xdr:colOff>0</xdr:colOff>
      <xdr:row>6</xdr:row>
      <xdr:rowOff>92880</xdr:rowOff>
    </xdr:from>
    <xdr:to>
      <xdr:col>12</xdr:col>
      <xdr:colOff>10800</xdr:colOff>
      <xdr:row>6</xdr:row>
      <xdr:rowOff>225720</xdr:rowOff>
    </xdr:to>
    <xdr:sp macro="" textlink="">
      <xdr:nvSpPr>
        <xdr:cNvPr id="8" name="CustomShape 1">
          <a:extLst>
            <a:ext uri="{FF2B5EF4-FFF2-40B4-BE49-F238E27FC236}">
              <a16:creationId xmlns:a16="http://schemas.microsoft.com/office/drawing/2014/main" id="{00000000-0008-0000-0000-000008000000}"/>
            </a:ext>
          </a:extLst>
        </xdr:cNvPr>
        <xdr:cNvSpPr/>
      </xdr:nvSpPr>
      <xdr:spPr>
        <a:xfrm>
          <a:off x="2234880" y="2655000"/>
          <a:ext cx="4446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111240</xdr:colOff>
      <xdr:row>0</xdr:row>
      <xdr:rowOff>95400</xdr:rowOff>
    </xdr:from>
    <xdr:to>
      <xdr:col>9</xdr:col>
      <xdr:colOff>158400</xdr:colOff>
      <xdr:row>2</xdr:row>
      <xdr:rowOff>15840</xdr:rowOff>
    </xdr:to>
    <xdr:pic>
      <xdr:nvPicPr>
        <xdr:cNvPr id="16" name="Imagen 2">
          <a:extLst>
            <a:ext uri="{FF2B5EF4-FFF2-40B4-BE49-F238E27FC236}">
              <a16:creationId xmlns:a16="http://schemas.microsoft.com/office/drawing/2014/main" id="{00000000-0008-0000-0A00-000010000000}"/>
            </a:ext>
          </a:extLst>
        </xdr:cNvPr>
        <xdr:cNvPicPr/>
      </xdr:nvPicPr>
      <xdr:blipFill>
        <a:blip xmlns:r="http://schemas.openxmlformats.org/officeDocument/2006/relationships" r:embed="rId1"/>
        <a:stretch/>
      </xdr:blipFill>
      <xdr:spPr>
        <a:xfrm>
          <a:off x="111240" y="95400"/>
          <a:ext cx="1678320" cy="1177560"/>
        </a:xfrm>
        <a:prstGeom prst="rect">
          <a:avLst/>
        </a:prstGeom>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209160</xdr:rowOff>
    </xdr:to>
    <xdr:pic>
      <xdr:nvPicPr>
        <xdr:cNvPr id="17" name="Imagen 2">
          <a:extLst>
            <a:ext uri="{FF2B5EF4-FFF2-40B4-BE49-F238E27FC236}">
              <a16:creationId xmlns:a16="http://schemas.microsoft.com/office/drawing/2014/main" id="{00000000-0008-0000-0B00-000011000000}"/>
            </a:ext>
          </a:extLst>
        </xdr:cNvPr>
        <xdr:cNvPicPr/>
      </xdr:nvPicPr>
      <xdr:blipFill>
        <a:blip xmlns:r="http://schemas.openxmlformats.org/officeDocument/2006/relationships" r:embed="rId1"/>
        <a:stretch/>
      </xdr:blipFill>
      <xdr:spPr>
        <a:xfrm>
          <a:off x="111240" y="63360"/>
          <a:ext cx="1678320" cy="945720"/>
        </a:xfrm>
        <a:prstGeom prst="rect">
          <a:avLst/>
        </a:prstGeom>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158760</xdr:colOff>
      <xdr:row>0</xdr:row>
      <xdr:rowOff>79200</xdr:rowOff>
    </xdr:from>
    <xdr:to>
      <xdr:col>10</xdr:col>
      <xdr:colOff>15480</xdr:colOff>
      <xdr:row>2</xdr:row>
      <xdr:rowOff>47160</xdr:rowOff>
    </xdr:to>
    <xdr:pic>
      <xdr:nvPicPr>
        <xdr:cNvPr id="18" name="Imagen 2">
          <a:extLst>
            <a:ext uri="{FF2B5EF4-FFF2-40B4-BE49-F238E27FC236}">
              <a16:creationId xmlns:a16="http://schemas.microsoft.com/office/drawing/2014/main" id="{00000000-0008-0000-0C00-000012000000}"/>
            </a:ext>
          </a:extLst>
        </xdr:cNvPr>
        <xdr:cNvPicPr/>
      </xdr:nvPicPr>
      <xdr:blipFill>
        <a:blip xmlns:r="http://schemas.openxmlformats.org/officeDocument/2006/relationships" r:embed="rId1"/>
        <a:stretch/>
      </xdr:blipFill>
      <xdr:spPr>
        <a:xfrm>
          <a:off x="158760" y="79200"/>
          <a:ext cx="1689120" cy="1225080"/>
        </a:xfrm>
        <a:prstGeom prst="rect">
          <a:avLst/>
        </a:prstGeom>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443880</xdr:rowOff>
    </xdr:to>
    <xdr:pic>
      <xdr:nvPicPr>
        <xdr:cNvPr id="19" name="Imagen 2">
          <a:extLst>
            <a:ext uri="{FF2B5EF4-FFF2-40B4-BE49-F238E27FC236}">
              <a16:creationId xmlns:a16="http://schemas.microsoft.com/office/drawing/2014/main" id="{00000000-0008-0000-0D00-000013000000}"/>
            </a:ext>
          </a:extLst>
        </xdr:cNvPr>
        <xdr:cNvPicPr/>
      </xdr:nvPicPr>
      <xdr:blipFill>
        <a:blip xmlns:r="http://schemas.openxmlformats.org/officeDocument/2006/relationships" r:embed="rId1"/>
        <a:stretch/>
      </xdr:blipFill>
      <xdr:spPr>
        <a:xfrm>
          <a:off x="111240" y="63360"/>
          <a:ext cx="1678320" cy="1180440"/>
        </a:xfrm>
        <a:prstGeom prst="rect">
          <a:avLst/>
        </a:prstGeom>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158400</xdr:colOff>
      <xdr:row>2</xdr:row>
      <xdr:rowOff>31320</xdr:rowOff>
    </xdr:to>
    <xdr:pic>
      <xdr:nvPicPr>
        <xdr:cNvPr id="20" name="Imagen 2">
          <a:extLst>
            <a:ext uri="{FF2B5EF4-FFF2-40B4-BE49-F238E27FC236}">
              <a16:creationId xmlns:a16="http://schemas.microsoft.com/office/drawing/2014/main" id="{00000000-0008-0000-0E00-000014000000}"/>
            </a:ext>
          </a:extLst>
        </xdr:cNvPr>
        <xdr:cNvPicPr/>
      </xdr:nvPicPr>
      <xdr:blipFill>
        <a:blip xmlns:r="http://schemas.openxmlformats.org/officeDocument/2006/relationships" r:embed="rId1"/>
        <a:stretch/>
      </xdr:blipFill>
      <xdr:spPr>
        <a:xfrm>
          <a:off x="111240" y="63360"/>
          <a:ext cx="1879560" cy="1225080"/>
        </a:xfrm>
        <a:prstGeom prst="rect">
          <a:avLst/>
        </a:prstGeom>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1" name="Imagen 2">
          <a:extLst>
            <a:ext uri="{FF2B5EF4-FFF2-40B4-BE49-F238E27FC236}">
              <a16:creationId xmlns:a16="http://schemas.microsoft.com/office/drawing/2014/main" id="{00000000-0008-0000-0F00-00001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2" name="Imagen 2">
          <a:extLst>
            <a:ext uri="{FF2B5EF4-FFF2-40B4-BE49-F238E27FC236}">
              <a16:creationId xmlns:a16="http://schemas.microsoft.com/office/drawing/2014/main" id="{00000000-0008-0000-1000-00001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95400</xdr:colOff>
      <xdr:row>0</xdr:row>
      <xdr:rowOff>127080</xdr:rowOff>
    </xdr:from>
    <xdr:to>
      <xdr:col>10</xdr:col>
      <xdr:colOff>158400</xdr:colOff>
      <xdr:row>2</xdr:row>
      <xdr:rowOff>15480</xdr:rowOff>
    </xdr:to>
    <xdr:pic>
      <xdr:nvPicPr>
        <xdr:cNvPr id="23" name="Imagen 2">
          <a:extLst>
            <a:ext uri="{FF2B5EF4-FFF2-40B4-BE49-F238E27FC236}">
              <a16:creationId xmlns:a16="http://schemas.microsoft.com/office/drawing/2014/main" id="{00000000-0008-0000-1100-000017000000}"/>
            </a:ext>
          </a:extLst>
        </xdr:cNvPr>
        <xdr:cNvPicPr/>
      </xdr:nvPicPr>
      <xdr:blipFill>
        <a:blip xmlns:r="http://schemas.openxmlformats.org/officeDocument/2006/relationships" r:embed="rId1"/>
        <a:stretch/>
      </xdr:blipFill>
      <xdr:spPr>
        <a:xfrm>
          <a:off x="95400" y="127080"/>
          <a:ext cx="1895400" cy="1145520"/>
        </a:xfrm>
        <a:prstGeom prst="rect">
          <a:avLst/>
        </a:prstGeom>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110880</xdr:colOff>
      <xdr:row>2</xdr:row>
      <xdr:rowOff>47160</xdr:rowOff>
    </xdr:to>
    <xdr:pic>
      <xdr:nvPicPr>
        <xdr:cNvPr id="24" name="Imagen 2">
          <a:extLst>
            <a:ext uri="{FF2B5EF4-FFF2-40B4-BE49-F238E27FC236}">
              <a16:creationId xmlns:a16="http://schemas.microsoft.com/office/drawing/2014/main" id="{00000000-0008-0000-1200-000018000000}"/>
            </a:ext>
          </a:extLst>
        </xdr:cNvPr>
        <xdr:cNvPicPr/>
      </xdr:nvPicPr>
      <xdr:blipFill>
        <a:blip xmlns:r="http://schemas.openxmlformats.org/officeDocument/2006/relationships" r:embed="rId1"/>
        <a:stretch/>
      </xdr:blipFill>
      <xdr:spPr>
        <a:xfrm>
          <a:off x="111240" y="63360"/>
          <a:ext cx="2033280" cy="1240920"/>
        </a:xfrm>
        <a:prstGeom prst="rect">
          <a:avLst/>
        </a:prstGeom>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5" name="Imagen 2">
          <a:extLst>
            <a:ext uri="{FF2B5EF4-FFF2-40B4-BE49-F238E27FC236}">
              <a16:creationId xmlns:a16="http://schemas.microsoft.com/office/drawing/2014/main" id="{00000000-0008-0000-1300-00001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8" name="Imagen 1">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6" name="Imagen 2">
          <a:extLst>
            <a:ext uri="{FF2B5EF4-FFF2-40B4-BE49-F238E27FC236}">
              <a16:creationId xmlns:a16="http://schemas.microsoft.com/office/drawing/2014/main" id="{00000000-0008-0000-1400-00001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158400</xdr:colOff>
      <xdr:row>2</xdr:row>
      <xdr:rowOff>110520</xdr:rowOff>
    </xdr:to>
    <xdr:pic>
      <xdr:nvPicPr>
        <xdr:cNvPr id="27" name="Imagen 2">
          <a:extLst>
            <a:ext uri="{FF2B5EF4-FFF2-40B4-BE49-F238E27FC236}">
              <a16:creationId xmlns:a16="http://schemas.microsoft.com/office/drawing/2014/main" id="{00000000-0008-0000-1500-00001B000000}"/>
            </a:ext>
          </a:extLst>
        </xdr:cNvPr>
        <xdr:cNvPicPr/>
      </xdr:nvPicPr>
      <xdr:blipFill>
        <a:blip xmlns:r="http://schemas.openxmlformats.org/officeDocument/2006/relationships" r:embed="rId1"/>
        <a:stretch/>
      </xdr:blipFill>
      <xdr:spPr>
        <a:xfrm>
          <a:off x="111240" y="63360"/>
          <a:ext cx="2080800" cy="1304280"/>
        </a:xfrm>
        <a:prstGeom prst="rect">
          <a:avLst/>
        </a:prstGeom>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31680</xdr:colOff>
      <xdr:row>2</xdr:row>
      <xdr:rowOff>2520</xdr:rowOff>
    </xdr:to>
    <xdr:pic>
      <xdr:nvPicPr>
        <xdr:cNvPr id="28" name="Imagen 2">
          <a:extLst>
            <a:ext uri="{FF2B5EF4-FFF2-40B4-BE49-F238E27FC236}">
              <a16:creationId xmlns:a16="http://schemas.microsoft.com/office/drawing/2014/main" id="{00000000-0008-0000-1600-00001C000000}"/>
            </a:ext>
          </a:extLst>
        </xdr:cNvPr>
        <xdr:cNvPicPr/>
      </xdr:nvPicPr>
      <xdr:blipFill>
        <a:blip xmlns:r="http://schemas.openxmlformats.org/officeDocument/2006/relationships" r:embed="rId1"/>
        <a:stretch/>
      </xdr:blipFill>
      <xdr:spPr>
        <a:xfrm>
          <a:off x="111240" y="63360"/>
          <a:ext cx="1954080" cy="1196280"/>
        </a:xfrm>
        <a:prstGeom prst="rect">
          <a:avLst/>
        </a:prstGeom>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9" name="Imagen 2">
          <a:extLst>
            <a:ext uri="{FF2B5EF4-FFF2-40B4-BE49-F238E27FC236}">
              <a16:creationId xmlns:a16="http://schemas.microsoft.com/office/drawing/2014/main" id="{00000000-0008-0000-1700-00001D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174240</xdr:colOff>
      <xdr:row>1</xdr:row>
      <xdr:rowOff>364680</xdr:rowOff>
    </xdr:to>
    <xdr:pic>
      <xdr:nvPicPr>
        <xdr:cNvPr id="30" name="Imagen 2">
          <a:extLst>
            <a:ext uri="{FF2B5EF4-FFF2-40B4-BE49-F238E27FC236}">
              <a16:creationId xmlns:a16="http://schemas.microsoft.com/office/drawing/2014/main" id="{00000000-0008-0000-1800-00001E000000}"/>
            </a:ext>
          </a:extLst>
        </xdr:cNvPr>
        <xdr:cNvPicPr/>
      </xdr:nvPicPr>
      <xdr:blipFill>
        <a:blip xmlns:r="http://schemas.openxmlformats.org/officeDocument/2006/relationships" r:embed="rId1"/>
        <a:stretch/>
      </xdr:blipFill>
      <xdr:spPr>
        <a:xfrm>
          <a:off x="111240" y="63360"/>
          <a:ext cx="1895400" cy="1101240"/>
        </a:xfrm>
        <a:prstGeom prst="rect">
          <a:avLst/>
        </a:prstGeom>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1" name="Imagen 2">
          <a:extLst>
            <a:ext uri="{FF2B5EF4-FFF2-40B4-BE49-F238E27FC236}">
              <a16:creationId xmlns:a16="http://schemas.microsoft.com/office/drawing/2014/main" id="{00000000-0008-0000-1900-00001F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2" name="Imagen 2">
          <a:extLst>
            <a:ext uri="{FF2B5EF4-FFF2-40B4-BE49-F238E27FC236}">
              <a16:creationId xmlns:a16="http://schemas.microsoft.com/office/drawing/2014/main" id="{00000000-0008-0000-1A00-000020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3" name="Imagen 2">
          <a:extLst>
            <a:ext uri="{FF2B5EF4-FFF2-40B4-BE49-F238E27FC236}">
              <a16:creationId xmlns:a16="http://schemas.microsoft.com/office/drawing/2014/main" id="{00000000-0008-0000-1B00-000021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4" name="Imagen 2">
          <a:extLst>
            <a:ext uri="{FF2B5EF4-FFF2-40B4-BE49-F238E27FC236}">
              <a16:creationId xmlns:a16="http://schemas.microsoft.com/office/drawing/2014/main" id="{00000000-0008-0000-1C00-000022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5" name="Imagen 2">
          <a:extLst>
            <a:ext uri="{FF2B5EF4-FFF2-40B4-BE49-F238E27FC236}">
              <a16:creationId xmlns:a16="http://schemas.microsoft.com/office/drawing/2014/main" id="{00000000-0008-0000-1D00-000023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9" name="Imagen 2">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6" name="Imagen 2">
          <a:extLst>
            <a:ext uri="{FF2B5EF4-FFF2-40B4-BE49-F238E27FC236}">
              <a16:creationId xmlns:a16="http://schemas.microsoft.com/office/drawing/2014/main" id="{00000000-0008-0000-1E00-000024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7" name="Imagen 2">
          <a:extLst>
            <a:ext uri="{FF2B5EF4-FFF2-40B4-BE49-F238E27FC236}">
              <a16:creationId xmlns:a16="http://schemas.microsoft.com/office/drawing/2014/main" id="{00000000-0008-0000-1F00-00002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8" name="Imagen 2">
          <a:extLst>
            <a:ext uri="{FF2B5EF4-FFF2-40B4-BE49-F238E27FC236}">
              <a16:creationId xmlns:a16="http://schemas.microsoft.com/office/drawing/2014/main" id="{00000000-0008-0000-2000-00002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9" name="Imagen 2">
          <a:extLst>
            <a:ext uri="{FF2B5EF4-FFF2-40B4-BE49-F238E27FC236}">
              <a16:creationId xmlns:a16="http://schemas.microsoft.com/office/drawing/2014/main" id="{00000000-0008-0000-2100-000027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0" name="Imagen 2">
          <a:extLst>
            <a:ext uri="{FF2B5EF4-FFF2-40B4-BE49-F238E27FC236}">
              <a16:creationId xmlns:a16="http://schemas.microsoft.com/office/drawing/2014/main" id="{00000000-0008-0000-2200-00002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1" name="Imagen 2">
          <a:extLst>
            <a:ext uri="{FF2B5EF4-FFF2-40B4-BE49-F238E27FC236}">
              <a16:creationId xmlns:a16="http://schemas.microsoft.com/office/drawing/2014/main" id="{00000000-0008-0000-2300-00002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2" name="Imagen 2">
          <a:extLst>
            <a:ext uri="{FF2B5EF4-FFF2-40B4-BE49-F238E27FC236}">
              <a16:creationId xmlns:a16="http://schemas.microsoft.com/office/drawing/2014/main" id="{00000000-0008-0000-2400-00002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3" name="Imagen 2">
          <a:extLst>
            <a:ext uri="{FF2B5EF4-FFF2-40B4-BE49-F238E27FC236}">
              <a16:creationId xmlns:a16="http://schemas.microsoft.com/office/drawing/2014/main" id="{00000000-0008-0000-2500-00002B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4" name="Imagen 2">
          <a:extLst>
            <a:ext uri="{FF2B5EF4-FFF2-40B4-BE49-F238E27FC236}">
              <a16:creationId xmlns:a16="http://schemas.microsoft.com/office/drawing/2014/main" id="{00000000-0008-0000-2600-00002C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5" name="Imagen 2">
          <a:extLst>
            <a:ext uri="{FF2B5EF4-FFF2-40B4-BE49-F238E27FC236}">
              <a16:creationId xmlns:a16="http://schemas.microsoft.com/office/drawing/2014/main" id="{00000000-0008-0000-2700-00002D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348840</xdr:rowOff>
    </xdr:to>
    <xdr:pic>
      <xdr:nvPicPr>
        <xdr:cNvPr id="10" name="Imagen 2">
          <a:extLst>
            <a:ext uri="{FF2B5EF4-FFF2-40B4-BE49-F238E27FC236}">
              <a16:creationId xmlns:a16="http://schemas.microsoft.com/office/drawing/2014/main" id="{00000000-0008-0000-0400-00000A000000}"/>
            </a:ext>
          </a:extLst>
        </xdr:cNvPr>
        <xdr:cNvPicPr/>
      </xdr:nvPicPr>
      <xdr:blipFill>
        <a:blip xmlns:r="http://schemas.openxmlformats.org/officeDocument/2006/relationships" r:embed="rId1"/>
        <a:stretch/>
      </xdr:blipFill>
      <xdr:spPr>
        <a:xfrm>
          <a:off x="111240" y="63360"/>
          <a:ext cx="1678320" cy="1085400"/>
        </a:xfrm>
        <a:prstGeom prst="rect">
          <a:avLst/>
        </a:prstGeom>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6" name="Imagen 2">
          <a:extLst>
            <a:ext uri="{FF2B5EF4-FFF2-40B4-BE49-F238E27FC236}">
              <a16:creationId xmlns:a16="http://schemas.microsoft.com/office/drawing/2014/main" id="{00000000-0008-0000-2800-00002E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7" name="Imagen 2">
          <a:extLst>
            <a:ext uri="{FF2B5EF4-FFF2-40B4-BE49-F238E27FC236}">
              <a16:creationId xmlns:a16="http://schemas.microsoft.com/office/drawing/2014/main" id="{00000000-0008-0000-2900-00002F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8" name="Imagen 2">
          <a:extLst>
            <a:ext uri="{FF2B5EF4-FFF2-40B4-BE49-F238E27FC236}">
              <a16:creationId xmlns:a16="http://schemas.microsoft.com/office/drawing/2014/main" id="{00000000-0008-0000-2A00-000030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9" name="Imagen 2">
          <a:extLst>
            <a:ext uri="{FF2B5EF4-FFF2-40B4-BE49-F238E27FC236}">
              <a16:creationId xmlns:a16="http://schemas.microsoft.com/office/drawing/2014/main" id="{00000000-0008-0000-2B00-000031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0" name="Imagen 2">
          <a:extLst>
            <a:ext uri="{FF2B5EF4-FFF2-40B4-BE49-F238E27FC236}">
              <a16:creationId xmlns:a16="http://schemas.microsoft.com/office/drawing/2014/main" id="{00000000-0008-0000-2C00-000032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1" name="Imagen 2">
          <a:extLst>
            <a:ext uri="{FF2B5EF4-FFF2-40B4-BE49-F238E27FC236}">
              <a16:creationId xmlns:a16="http://schemas.microsoft.com/office/drawing/2014/main" id="{00000000-0008-0000-2D00-000033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2" name="Imagen 2">
          <a:extLst>
            <a:ext uri="{FF2B5EF4-FFF2-40B4-BE49-F238E27FC236}">
              <a16:creationId xmlns:a16="http://schemas.microsoft.com/office/drawing/2014/main" id="{00000000-0008-0000-2E00-000034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3" name="Imagen 2">
          <a:extLst>
            <a:ext uri="{FF2B5EF4-FFF2-40B4-BE49-F238E27FC236}">
              <a16:creationId xmlns:a16="http://schemas.microsoft.com/office/drawing/2014/main" id="{00000000-0008-0000-2F00-00003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4" name="Imagen 2">
          <a:extLst>
            <a:ext uri="{FF2B5EF4-FFF2-40B4-BE49-F238E27FC236}">
              <a16:creationId xmlns:a16="http://schemas.microsoft.com/office/drawing/2014/main" id="{00000000-0008-0000-3000-00003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5" name="Imagen 2">
          <a:extLst>
            <a:ext uri="{FF2B5EF4-FFF2-40B4-BE49-F238E27FC236}">
              <a16:creationId xmlns:a16="http://schemas.microsoft.com/office/drawing/2014/main" id="{00000000-0008-0000-3100-000037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63000</xdr:rowOff>
    </xdr:to>
    <xdr:pic>
      <xdr:nvPicPr>
        <xdr:cNvPr id="11" name="Imagen 2">
          <a:extLst>
            <a:ext uri="{FF2B5EF4-FFF2-40B4-BE49-F238E27FC236}">
              <a16:creationId xmlns:a16="http://schemas.microsoft.com/office/drawing/2014/main" id="{00000000-0008-0000-0500-00000B000000}"/>
            </a:ext>
          </a:extLst>
        </xdr:cNvPr>
        <xdr:cNvPicPr/>
      </xdr:nvPicPr>
      <xdr:blipFill>
        <a:blip xmlns:r="http://schemas.openxmlformats.org/officeDocument/2006/relationships" r:embed="rId1"/>
        <a:stretch/>
      </xdr:blipFill>
      <xdr:spPr>
        <a:xfrm>
          <a:off x="111240" y="63360"/>
          <a:ext cx="1678320" cy="1256760"/>
        </a:xfrm>
        <a:prstGeom prst="rect">
          <a:avLst/>
        </a:prstGeom>
        <a:ln>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6" name="Imagen 2">
          <a:extLst>
            <a:ext uri="{FF2B5EF4-FFF2-40B4-BE49-F238E27FC236}">
              <a16:creationId xmlns:a16="http://schemas.microsoft.com/office/drawing/2014/main" id="{00000000-0008-0000-3200-00003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7" name="Imagen 2">
          <a:extLst>
            <a:ext uri="{FF2B5EF4-FFF2-40B4-BE49-F238E27FC236}">
              <a16:creationId xmlns:a16="http://schemas.microsoft.com/office/drawing/2014/main" id="{00000000-0008-0000-3300-00003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8" name="Imagen 2">
          <a:extLst>
            <a:ext uri="{FF2B5EF4-FFF2-40B4-BE49-F238E27FC236}">
              <a16:creationId xmlns:a16="http://schemas.microsoft.com/office/drawing/2014/main" id="{00000000-0008-0000-3400-00003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9" name="Imagen 2">
          <a:extLst>
            <a:ext uri="{FF2B5EF4-FFF2-40B4-BE49-F238E27FC236}">
              <a16:creationId xmlns:a16="http://schemas.microsoft.com/office/drawing/2014/main" id="{00000000-0008-0000-3500-00003B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60" name="Imagen 2">
          <a:extLst>
            <a:ext uri="{FF2B5EF4-FFF2-40B4-BE49-F238E27FC236}">
              <a16:creationId xmlns:a16="http://schemas.microsoft.com/office/drawing/2014/main" id="{00000000-0008-0000-3600-00003C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122115</xdr:colOff>
      <xdr:row>1</xdr:row>
      <xdr:rowOff>207596</xdr:rowOff>
    </xdr:to>
    <xdr:pic>
      <xdr:nvPicPr>
        <xdr:cNvPr id="61" name="Imagen 1">
          <a:extLst>
            <a:ext uri="{FF2B5EF4-FFF2-40B4-BE49-F238E27FC236}">
              <a16:creationId xmlns:a16="http://schemas.microsoft.com/office/drawing/2014/main" id="{00000000-0008-0000-3700-00003D000000}"/>
            </a:ext>
          </a:extLst>
        </xdr:cNvPr>
        <xdr:cNvPicPr/>
      </xdr:nvPicPr>
      <xdr:blipFill>
        <a:blip xmlns:r="http://schemas.openxmlformats.org/officeDocument/2006/relationships" r:embed="rId1"/>
        <a:stretch/>
      </xdr:blipFill>
      <xdr:spPr>
        <a:xfrm>
          <a:off x="111240" y="63360"/>
          <a:ext cx="1757125" cy="950198"/>
        </a:xfrm>
        <a:prstGeom prst="rect">
          <a:avLst/>
        </a:prstGeom>
        <a:ln>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109904</xdr:colOff>
      <xdr:row>1</xdr:row>
      <xdr:rowOff>341923</xdr:rowOff>
    </xdr:to>
    <xdr:pic>
      <xdr:nvPicPr>
        <xdr:cNvPr id="62" name="Imagen 1">
          <a:extLst>
            <a:ext uri="{FF2B5EF4-FFF2-40B4-BE49-F238E27FC236}">
              <a16:creationId xmlns:a16="http://schemas.microsoft.com/office/drawing/2014/main" id="{00000000-0008-0000-3800-00003E000000}"/>
            </a:ext>
          </a:extLst>
        </xdr:cNvPr>
        <xdr:cNvPicPr/>
      </xdr:nvPicPr>
      <xdr:blipFill>
        <a:blip xmlns:r="http://schemas.openxmlformats.org/officeDocument/2006/relationships" r:embed="rId1"/>
        <a:stretch/>
      </xdr:blipFill>
      <xdr:spPr>
        <a:xfrm>
          <a:off x="111240" y="63360"/>
          <a:ext cx="1549529" cy="1084525"/>
        </a:xfrm>
        <a:prstGeom prst="rect">
          <a:avLst/>
        </a:prstGeom>
        <a:ln>
          <a:noFill/>
        </a:ln>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0</xdr:colOff>
      <xdr:row>1</xdr:row>
      <xdr:rowOff>293076</xdr:rowOff>
    </xdr:to>
    <xdr:pic>
      <xdr:nvPicPr>
        <xdr:cNvPr id="63" name="Imagen 1">
          <a:extLst>
            <a:ext uri="{FF2B5EF4-FFF2-40B4-BE49-F238E27FC236}">
              <a16:creationId xmlns:a16="http://schemas.microsoft.com/office/drawing/2014/main" id="{00000000-0008-0000-3900-00003F000000}"/>
            </a:ext>
          </a:extLst>
        </xdr:cNvPr>
        <xdr:cNvPicPr/>
      </xdr:nvPicPr>
      <xdr:blipFill>
        <a:blip xmlns:r="http://schemas.openxmlformats.org/officeDocument/2006/relationships" r:embed="rId1"/>
        <a:stretch/>
      </xdr:blipFill>
      <xdr:spPr>
        <a:xfrm>
          <a:off x="111240" y="63360"/>
          <a:ext cx="1635010" cy="1035678"/>
        </a:xfrm>
        <a:prstGeom prst="rect">
          <a:avLst/>
        </a:prstGeom>
        <a:ln>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48848</xdr:colOff>
      <xdr:row>1</xdr:row>
      <xdr:rowOff>317500</xdr:rowOff>
    </xdr:to>
    <xdr:pic>
      <xdr:nvPicPr>
        <xdr:cNvPr id="64" name="Imagen 1">
          <a:extLst>
            <a:ext uri="{FF2B5EF4-FFF2-40B4-BE49-F238E27FC236}">
              <a16:creationId xmlns:a16="http://schemas.microsoft.com/office/drawing/2014/main" id="{00000000-0008-0000-3A00-000040000000}"/>
            </a:ext>
          </a:extLst>
        </xdr:cNvPr>
        <xdr:cNvPicPr/>
      </xdr:nvPicPr>
      <xdr:blipFill>
        <a:blip xmlns:r="http://schemas.openxmlformats.org/officeDocument/2006/relationships" r:embed="rId1"/>
        <a:stretch/>
      </xdr:blipFill>
      <xdr:spPr>
        <a:xfrm>
          <a:off x="111241" y="63360"/>
          <a:ext cx="1488472" cy="1060102"/>
        </a:xfrm>
        <a:prstGeom prst="rect">
          <a:avLst/>
        </a:prstGeom>
        <a:ln>
          <a:noFill/>
        </a:ln>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134328</xdr:colOff>
      <xdr:row>1</xdr:row>
      <xdr:rowOff>244230</xdr:rowOff>
    </xdr:to>
    <xdr:pic>
      <xdr:nvPicPr>
        <xdr:cNvPr id="65" name="Imagen 1">
          <a:extLst>
            <a:ext uri="{FF2B5EF4-FFF2-40B4-BE49-F238E27FC236}">
              <a16:creationId xmlns:a16="http://schemas.microsoft.com/office/drawing/2014/main" id="{00000000-0008-0000-3B00-000041000000}"/>
            </a:ext>
          </a:extLst>
        </xdr:cNvPr>
        <xdr:cNvPicPr/>
      </xdr:nvPicPr>
      <xdr:blipFill>
        <a:blip xmlns:r="http://schemas.openxmlformats.org/officeDocument/2006/relationships" r:embed="rId1"/>
        <a:stretch/>
      </xdr:blipFill>
      <xdr:spPr>
        <a:xfrm>
          <a:off x="111241" y="63360"/>
          <a:ext cx="1573952" cy="986832"/>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9000</xdr:rowOff>
    </xdr:to>
    <xdr:pic>
      <xdr:nvPicPr>
        <xdr:cNvPr id="12" name="Imagen 2">
          <a:extLst>
            <a:ext uri="{FF2B5EF4-FFF2-40B4-BE49-F238E27FC236}">
              <a16:creationId xmlns:a16="http://schemas.microsoft.com/office/drawing/2014/main" id="{00000000-0008-0000-0600-00000C000000}"/>
            </a:ext>
          </a:extLst>
        </xdr:cNvPr>
        <xdr:cNvPicPr/>
      </xdr:nvPicPr>
      <xdr:blipFill>
        <a:blip xmlns:r="http://schemas.openxmlformats.org/officeDocument/2006/relationships" r:embed="rId1"/>
        <a:stretch/>
      </xdr:blipFill>
      <xdr:spPr>
        <a:xfrm>
          <a:off x="111240" y="63360"/>
          <a:ext cx="1678320" cy="1202760"/>
        </a:xfrm>
        <a:prstGeom prst="rect">
          <a:avLst/>
        </a:prstGeom>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170962</xdr:colOff>
      <xdr:row>1</xdr:row>
      <xdr:rowOff>341923</xdr:rowOff>
    </xdr:to>
    <xdr:pic>
      <xdr:nvPicPr>
        <xdr:cNvPr id="66" name="Imagen 1">
          <a:extLst>
            <a:ext uri="{FF2B5EF4-FFF2-40B4-BE49-F238E27FC236}">
              <a16:creationId xmlns:a16="http://schemas.microsoft.com/office/drawing/2014/main" id="{00000000-0008-0000-3C00-000042000000}"/>
            </a:ext>
          </a:extLst>
        </xdr:cNvPr>
        <xdr:cNvPicPr/>
      </xdr:nvPicPr>
      <xdr:blipFill>
        <a:blip xmlns:r="http://schemas.openxmlformats.org/officeDocument/2006/relationships" r:embed="rId1"/>
        <a:stretch/>
      </xdr:blipFill>
      <xdr:spPr>
        <a:xfrm>
          <a:off x="111240" y="63360"/>
          <a:ext cx="1610587" cy="1084525"/>
        </a:xfrm>
        <a:prstGeom prst="rect">
          <a:avLst/>
        </a:prstGeom>
        <a:ln>
          <a:noFill/>
        </a:ln>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97694</xdr:colOff>
      <xdr:row>1</xdr:row>
      <xdr:rowOff>329711</xdr:rowOff>
    </xdr:to>
    <xdr:pic>
      <xdr:nvPicPr>
        <xdr:cNvPr id="67" name="Imagen 1">
          <a:extLst>
            <a:ext uri="{FF2B5EF4-FFF2-40B4-BE49-F238E27FC236}">
              <a16:creationId xmlns:a16="http://schemas.microsoft.com/office/drawing/2014/main" id="{00000000-0008-0000-3D00-000043000000}"/>
            </a:ext>
          </a:extLst>
        </xdr:cNvPr>
        <xdr:cNvPicPr/>
      </xdr:nvPicPr>
      <xdr:blipFill>
        <a:blip xmlns:r="http://schemas.openxmlformats.org/officeDocument/2006/relationships" r:embed="rId1"/>
        <a:stretch/>
      </xdr:blipFill>
      <xdr:spPr>
        <a:xfrm>
          <a:off x="111241" y="63360"/>
          <a:ext cx="1537318" cy="1072313"/>
        </a:xfrm>
        <a:prstGeom prst="rect">
          <a:avLst/>
        </a:prstGeom>
        <a:ln>
          <a:noFill/>
        </a:ln>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63000</xdr:rowOff>
    </xdr:to>
    <xdr:pic>
      <xdr:nvPicPr>
        <xdr:cNvPr id="68" name="Imagen 1">
          <a:extLst>
            <a:ext uri="{FF2B5EF4-FFF2-40B4-BE49-F238E27FC236}">
              <a16:creationId xmlns:a16="http://schemas.microsoft.com/office/drawing/2014/main" id="{00000000-0008-0000-3E00-000044000000}"/>
            </a:ext>
          </a:extLst>
        </xdr:cNvPr>
        <xdr:cNvPicPr/>
      </xdr:nvPicPr>
      <xdr:blipFill>
        <a:blip xmlns:r="http://schemas.openxmlformats.org/officeDocument/2006/relationships" r:embed="rId1"/>
        <a:stretch/>
      </xdr:blipFill>
      <xdr:spPr>
        <a:xfrm>
          <a:off x="111240" y="63360"/>
          <a:ext cx="1678320" cy="1256760"/>
        </a:xfrm>
        <a:prstGeom prst="rect">
          <a:avLst/>
        </a:prstGeom>
        <a:ln>
          <a:noFill/>
        </a:ln>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333000</xdr:rowOff>
    </xdr:to>
    <xdr:pic>
      <xdr:nvPicPr>
        <xdr:cNvPr id="69" name="Imagen 1">
          <a:extLst>
            <a:ext uri="{FF2B5EF4-FFF2-40B4-BE49-F238E27FC236}">
              <a16:creationId xmlns:a16="http://schemas.microsoft.com/office/drawing/2014/main" id="{00000000-0008-0000-3F00-000045000000}"/>
            </a:ext>
          </a:extLst>
        </xdr:cNvPr>
        <xdr:cNvPicPr/>
      </xdr:nvPicPr>
      <xdr:blipFill>
        <a:blip xmlns:r="http://schemas.openxmlformats.org/officeDocument/2006/relationships" r:embed="rId1"/>
        <a:stretch/>
      </xdr:blipFill>
      <xdr:spPr>
        <a:xfrm>
          <a:off x="111240" y="63360"/>
          <a:ext cx="1678320" cy="1069560"/>
        </a:xfrm>
        <a:prstGeom prst="rect">
          <a:avLst/>
        </a:prstGeom>
        <a:ln>
          <a:noFill/>
        </a:ln>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11</xdr:col>
      <xdr:colOff>167760</xdr:colOff>
      <xdr:row>1</xdr:row>
      <xdr:rowOff>380880</xdr:rowOff>
    </xdr:to>
    <xdr:pic>
      <xdr:nvPicPr>
        <xdr:cNvPr id="70" name="Imagen 1">
          <a:extLst>
            <a:ext uri="{FF2B5EF4-FFF2-40B4-BE49-F238E27FC236}">
              <a16:creationId xmlns:a16="http://schemas.microsoft.com/office/drawing/2014/main" id="{00000000-0008-0000-4000-000046000000}"/>
            </a:ext>
          </a:extLst>
        </xdr:cNvPr>
        <xdr:cNvPicPr/>
      </xdr:nvPicPr>
      <xdr:blipFill>
        <a:blip xmlns:r="http://schemas.openxmlformats.org/officeDocument/2006/relationships" r:embed="rId1"/>
        <a:stretch/>
      </xdr:blipFill>
      <xdr:spPr>
        <a:xfrm>
          <a:off x="501480" y="162000"/>
          <a:ext cx="1699920" cy="1018800"/>
        </a:xfrm>
        <a:prstGeom prst="rect">
          <a:avLst/>
        </a:prstGeom>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11</xdr:col>
      <xdr:colOff>301625</xdr:colOff>
      <xdr:row>2</xdr:row>
      <xdr:rowOff>47625</xdr:rowOff>
    </xdr:to>
    <xdr:pic>
      <xdr:nvPicPr>
        <xdr:cNvPr id="2" name="Imagen 1">
          <a:extLst>
            <a:ext uri="{FF2B5EF4-FFF2-40B4-BE49-F238E27FC236}">
              <a16:creationId xmlns:a16="http://schemas.microsoft.com/office/drawing/2014/main" id="{D6CFAF39-E88C-45F6-B32C-74886419D927}"/>
            </a:ext>
          </a:extLst>
        </xdr:cNvPr>
        <xdr:cNvPicPr/>
      </xdr:nvPicPr>
      <xdr:blipFill>
        <a:blip xmlns:r="http://schemas.openxmlformats.org/officeDocument/2006/relationships" r:embed="rId1"/>
        <a:stretch/>
      </xdr:blipFill>
      <xdr:spPr>
        <a:xfrm>
          <a:off x="501480" y="162000"/>
          <a:ext cx="1721020" cy="1139750"/>
        </a:xfrm>
        <a:prstGeom prst="rect">
          <a:avLst/>
        </a:prstGeom>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10</xdr:col>
      <xdr:colOff>53460</xdr:colOff>
      <xdr:row>1</xdr:row>
      <xdr:rowOff>247650</xdr:rowOff>
    </xdr:to>
    <xdr:pic>
      <xdr:nvPicPr>
        <xdr:cNvPr id="2" name="Imagen 1">
          <a:extLst>
            <a:ext uri="{FF2B5EF4-FFF2-40B4-BE49-F238E27FC236}">
              <a16:creationId xmlns:a16="http://schemas.microsoft.com/office/drawing/2014/main" id="{C5CC8C6E-004B-4EE2-8FED-128B02200D4D}"/>
            </a:ext>
          </a:extLst>
        </xdr:cNvPr>
        <xdr:cNvPicPr/>
      </xdr:nvPicPr>
      <xdr:blipFill>
        <a:blip xmlns:r="http://schemas.openxmlformats.org/officeDocument/2006/relationships" r:embed="rId1"/>
        <a:stretch/>
      </xdr:blipFill>
      <xdr:spPr>
        <a:xfrm>
          <a:off x="501480" y="162000"/>
          <a:ext cx="1285530" cy="885750"/>
        </a:xfrm>
        <a:prstGeom prst="rect">
          <a:avLst/>
        </a:prstGeom>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4</xdr:col>
      <xdr:colOff>1209240</xdr:colOff>
      <xdr:row>1</xdr:row>
      <xdr:rowOff>309240</xdr:rowOff>
    </xdr:to>
    <xdr:pic>
      <xdr:nvPicPr>
        <xdr:cNvPr id="71" name="Imagen 2">
          <a:extLst>
            <a:ext uri="{FF2B5EF4-FFF2-40B4-BE49-F238E27FC236}">
              <a16:creationId xmlns:a16="http://schemas.microsoft.com/office/drawing/2014/main" id="{00000000-0008-0000-4100-000047000000}"/>
            </a:ext>
          </a:extLst>
        </xdr:cNvPr>
        <xdr:cNvPicPr/>
      </xdr:nvPicPr>
      <xdr:blipFill>
        <a:blip xmlns:r="http://schemas.openxmlformats.org/officeDocument/2006/relationships" r:embed="rId1"/>
        <a:stretch/>
      </xdr:blipFill>
      <xdr:spPr>
        <a:xfrm>
          <a:off x="111240" y="63360"/>
          <a:ext cx="1692360" cy="1045800"/>
        </a:xfrm>
        <a:prstGeom prst="rect">
          <a:avLst/>
        </a:prstGeom>
        <a:ln>
          <a:noFill/>
        </a:ln>
      </xdr:spPr>
    </xdr:pic>
    <xdr:clientData/>
  </xdr:twoCellAnchor>
  <xdr:twoCellAnchor>
    <xdr:from>
      <xdr:col>11</xdr:col>
      <xdr:colOff>150840</xdr:colOff>
      <xdr:row>5</xdr:row>
      <xdr:rowOff>276840</xdr:rowOff>
    </xdr:from>
    <xdr:to>
      <xdr:col>11</xdr:col>
      <xdr:colOff>566640</xdr:colOff>
      <xdr:row>5</xdr:row>
      <xdr:rowOff>409680</xdr:rowOff>
    </xdr:to>
    <xdr:sp macro="" textlink="">
      <xdr:nvSpPr>
        <xdr:cNvPr id="72" name="CustomShape 1">
          <a:extLst>
            <a:ext uri="{FF2B5EF4-FFF2-40B4-BE49-F238E27FC236}">
              <a16:creationId xmlns:a16="http://schemas.microsoft.com/office/drawing/2014/main" id="{00000000-0008-0000-4100-000048000000}"/>
            </a:ext>
          </a:extLst>
        </xdr:cNvPr>
        <xdr:cNvSpPr/>
      </xdr:nvSpPr>
      <xdr:spPr>
        <a:xfrm>
          <a:off x="3172680" y="2743560"/>
          <a:ext cx="4158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239760</xdr:colOff>
      <xdr:row>6</xdr:row>
      <xdr:rowOff>298440</xdr:rowOff>
    </xdr:from>
    <xdr:to>
      <xdr:col>18</xdr:col>
      <xdr:colOff>375840</xdr:colOff>
      <xdr:row>6</xdr:row>
      <xdr:rowOff>431280</xdr:rowOff>
    </xdr:to>
    <xdr:sp macro="" textlink="">
      <xdr:nvSpPr>
        <xdr:cNvPr id="73" name="CustomShape 1">
          <a:extLst>
            <a:ext uri="{FF2B5EF4-FFF2-40B4-BE49-F238E27FC236}">
              <a16:creationId xmlns:a16="http://schemas.microsoft.com/office/drawing/2014/main" id="{00000000-0008-0000-4100-000049000000}"/>
            </a:ext>
          </a:extLst>
        </xdr:cNvPr>
        <xdr:cNvSpPr/>
      </xdr:nvSpPr>
      <xdr:spPr>
        <a:xfrm>
          <a:off x="5800320" y="3431880"/>
          <a:ext cx="4280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263520</xdr:colOff>
      <xdr:row>5</xdr:row>
      <xdr:rowOff>239760</xdr:rowOff>
    </xdr:from>
    <xdr:to>
      <xdr:col>19</xdr:col>
      <xdr:colOff>10800</xdr:colOff>
      <xdr:row>5</xdr:row>
      <xdr:rowOff>372600</xdr:rowOff>
    </xdr:to>
    <xdr:sp macro="" textlink="">
      <xdr:nvSpPr>
        <xdr:cNvPr id="74" name="CustomShape 1">
          <a:extLst>
            <a:ext uri="{FF2B5EF4-FFF2-40B4-BE49-F238E27FC236}">
              <a16:creationId xmlns:a16="http://schemas.microsoft.com/office/drawing/2014/main" id="{00000000-0008-0000-4100-00004A000000}"/>
            </a:ext>
          </a:extLst>
        </xdr:cNvPr>
        <xdr:cNvSpPr/>
      </xdr:nvSpPr>
      <xdr:spPr>
        <a:xfrm>
          <a:off x="5824080" y="2706480"/>
          <a:ext cx="46296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92160</xdr:colOff>
      <xdr:row>6</xdr:row>
      <xdr:rowOff>276840</xdr:rowOff>
    </xdr:from>
    <xdr:to>
      <xdr:col>3</xdr:col>
      <xdr:colOff>512640</xdr:colOff>
      <xdr:row>6</xdr:row>
      <xdr:rowOff>409680</xdr:rowOff>
    </xdr:to>
    <xdr:sp macro="" textlink="">
      <xdr:nvSpPr>
        <xdr:cNvPr id="75" name="CustomShape 1">
          <a:extLst>
            <a:ext uri="{FF2B5EF4-FFF2-40B4-BE49-F238E27FC236}">
              <a16:creationId xmlns:a16="http://schemas.microsoft.com/office/drawing/2014/main" id="{00000000-0008-0000-4100-00004B000000}"/>
            </a:ext>
          </a:extLst>
        </xdr:cNvPr>
        <xdr:cNvSpPr/>
      </xdr:nvSpPr>
      <xdr:spPr>
        <a:xfrm>
          <a:off x="92160" y="341028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5</xdr:row>
      <xdr:rowOff>287280</xdr:rowOff>
    </xdr:from>
    <xdr:to>
      <xdr:col>3</xdr:col>
      <xdr:colOff>496800</xdr:colOff>
      <xdr:row>5</xdr:row>
      <xdr:rowOff>420120</xdr:rowOff>
    </xdr:to>
    <xdr:sp macro="" textlink="">
      <xdr:nvSpPr>
        <xdr:cNvPr id="76" name="CustomShape 1">
          <a:extLst>
            <a:ext uri="{FF2B5EF4-FFF2-40B4-BE49-F238E27FC236}">
              <a16:creationId xmlns:a16="http://schemas.microsoft.com/office/drawing/2014/main" id="{00000000-0008-0000-4100-00004C000000}"/>
            </a:ext>
          </a:extLst>
        </xdr:cNvPr>
        <xdr:cNvSpPr/>
      </xdr:nvSpPr>
      <xdr:spPr>
        <a:xfrm>
          <a:off x="76320" y="275400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11</xdr:col>
      <xdr:colOff>96840</xdr:colOff>
      <xdr:row>6</xdr:row>
      <xdr:rowOff>286560</xdr:rowOff>
    </xdr:from>
    <xdr:to>
      <xdr:col>11</xdr:col>
      <xdr:colOff>512640</xdr:colOff>
      <xdr:row>6</xdr:row>
      <xdr:rowOff>419400</xdr:rowOff>
    </xdr:to>
    <xdr:sp macro="" textlink="">
      <xdr:nvSpPr>
        <xdr:cNvPr id="77" name="CustomShape 1">
          <a:extLst>
            <a:ext uri="{FF2B5EF4-FFF2-40B4-BE49-F238E27FC236}">
              <a16:creationId xmlns:a16="http://schemas.microsoft.com/office/drawing/2014/main" id="{00000000-0008-0000-4100-00004D000000}"/>
            </a:ext>
          </a:extLst>
        </xdr:cNvPr>
        <xdr:cNvSpPr/>
      </xdr:nvSpPr>
      <xdr:spPr>
        <a:xfrm>
          <a:off x="3118680" y="3420000"/>
          <a:ext cx="4158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68.xml><?xml version="1.0" encoding="utf-8"?>
<xdr:wsDr xmlns:xdr="http://schemas.openxmlformats.org/drawingml/2006/spreadsheetDrawing" xmlns:a="http://schemas.openxmlformats.org/drawingml/2006/main">
  <xdr:twoCellAnchor editAs="oneCell">
    <xdr:from>
      <xdr:col>3</xdr:col>
      <xdr:colOff>54000</xdr:colOff>
      <xdr:row>0</xdr:row>
      <xdr:rowOff>54000</xdr:rowOff>
    </xdr:from>
    <xdr:to>
      <xdr:col>3</xdr:col>
      <xdr:colOff>1456920</xdr:colOff>
      <xdr:row>4</xdr:row>
      <xdr:rowOff>9360</xdr:rowOff>
    </xdr:to>
    <xdr:pic>
      <xdr:nvPicPr>
        <xdr:cNvPr id="78" name="Imagen 2">
          <a:extLst>
            <a:ext uri="{FF2B5EF4-FFF2-40B4-BE49-F238E27FC236}">
              <a16:creationId xmlns:a16="http://schemas.microsoft.com/office/drawing/2014/main" id="{00000000-0008-0000-4200-00004E000000}"/>
            </a:ext>
          </a:extLst>
        </xdr:cNvPr>
        <xdr:cNvPicPr/>
      </xdr:nvPicPr>
      <xdr:blipFill>
        <a:blip xmlns:r="http://schemas.openxmlformats.org/officeDocument/2006/relationships" r:embed="rId1"/>
        <a:stretch/>
      </xdr:blipFill>
      <xdr:spPr>
        <a:xfrm>
          <a:off x="54000" y="54000"/>
          <a:ext cx="1402920" cy="983880"/>
        </a:xfrm>
        <a:prstGeom prst="rect">
          <a:avLst/>
        </a:prstGeom>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126360</xdr:rowOff>
    </xdr:to>
    <xdr:pic>
      <xdr:nvPicPr>
        <xdr:cNvPr id="13" name="Imagen 2">
          <a:extLst>
            <a:ext uri="{FF2B5EF4-FFF2-40B4-BE49-F238E27FC236}">
              <a16:creationId xmlns:a16="http://schemas.microsoft.com/office/drawing/2014/main" id="{00000000-0008-0000-0700-00000D000000}"/>
            </a:ext>
          </a:extLst>
        </xdr:cNvPr>
        <xdr:cNvPicPr/>
      </xdr:nvPicPr>
      <xdr:blipFill>
        <a:blip xmlns:r="http://schemas.openxmlformats.org/officeDocument/2006/relationships" r:embed="rId1"/>
        <a:stretch/>
      </xdr:blipFill>
      <xdr:spPr>
        <a:xfrm>
          <a:off x="111240" y="63360"/>
          <a:ext cx="1678320" cy="1320120"/>
        </a:xfrm>
        <a:prstGeom prst="rect">
          <a:avLst/>
        </a:prstGeom>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317160</xdr:rowOff>
    </xdr:to>
    <xdr:pic>
      <xdr:nvPicPr>
        <xdr:cNvPr id="14" name="Imagen 2">
          <a:extLst>
            <a:ext uri="{FF2B5EF4-FFF2-40B4-BE49-F238E27FC236}">
              <a16:creationId xmlns:a16="http://schemas.microsoft.com/office/drawing/2014/main" id="{00000000-0008-0000-0800-00000E000000}"/>
            </a:ext>
          </a:extLst>
        </xdr:cNvPr>
        <xdr:cNvPicPr/>
      </xdr:nvPicPr>
      <xdr:blipFill>
        <a:blip xmlns:r="http://schemas.openxmlformats.org/officeDocument/2006/relationships" r:embed="rId1"/>
        <a:stretch/>
      </xdr:blipFill>
      <xdr:spPr>
        <a:xfrm>
          <a:off x="111240" y="63360"/>
          <a:ext cx="1678320" cy="1053720"/>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396360</xdr:rowOff>
    </xdr:to>
    <xdr:pic>
      <xdr:nvPicPr>
        <xdr:cNvPr id="15" name="Imagen 2">
          <a:extLst>
            <a:ext uri="{FF2B5EF4-FFF2-40B4-BE49-F238E27FC236}">
              <a16:creationId xmlns:a16="http://schemas.microsoft.com/office/drawing/2014/main" id="{00000000-0008-0000-0900-00000F000000}"/>
            </a:ext>
          </a:extLst>
        </xdr:cNvPr>
        <xdr:cNvPicPr/>
      </xdr:nvPicPr>
      <xdr:blipFill>
        <a:blip xmlns:r="http://schemas.openxmlformats.org/officeDocument/2006/relationships" r:embed="rId1"/>
        <a:stretch/>
      </xdr:blipFill>
      <xdr:spPr>
        <a:xfrm>
          <a:off x="111240" y="63360"/>
          <a:ext cx="1678320" cy="1132920"/>
        </a:xfrm>
        <a:prstGeom prst="rect">
          <a:avLst/>
        </a:prstGeom>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32"/>
  <sheetViews>
    <sheetView view="pageBreakPreview" topLeftCell="D1" zoomScale="78" zoomScaleNormal="80" zoomScalePageLayoutView="78" workbookViewId="0">
      <selection activeCell="AN8" sqref="AN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9" width="2.81640625" style="2" customWidth="1"/>
    <col min="10" max="10" width="5.7265625" style="2" customWidth="1"/>
    <col min="11"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4.26953125" style="2" customWidth="1"/>
    <col min="28" max="28" width="2.81640625" style="2" customWidth="1"/>
    <col min="29" max="29" width="4.54296875" style="2" customWidth="1"/>
    <col min="30" max="30" width="6.1796875" style="2" customWidth="1"/>
    <col min="31" max="31" width="4.26953125" style="2" customWidth="1"/>
    <col min="32" max="33" width="2.81640625" style="2" customWidth="1"/>
    <col min="34" max="34" width="3.7265625" style="2" customWidth="1"/>
    <col min="35" max="37" width="2.81640625" style="2" customWidth="1"/>
    <col min="38" max="38" width="24.26953125" style="2" customWidth="1"/>
    <col min="39" max="39" width="11.453125" style="2"/>
    <col min="40" max="40" width="45.7265625" style="2" customWidth="1"/>
    <col min="41" max="280" width="11.453125" style="2"/>
    <col min="281" max="281" width="9.26953125" style="2" customWidth="1"/>
    <col min="282" max="282" width="12.54296875" style="2" customWidth="1"/>
    <col min="283" max="283" width="8.453125" style="2" customWidth="1"/>
    <col min="284" max="284" width="11.453125" style="2"/>
    <col min="285" max="285" width="12.26953125" style="2" customWidth="1"/>
    <col min="286" max="286" width="7" style="2" customWidth="1"/>
    <col min="287" max="287" width="11.453125" style="2"/>
    <col min="288" max="288" width="11.54296875" style="2" customWidth="1"/>
    <col min="289" max="289" width="27.1796875" style="2" customWidth="1"/>
    <col min="290" max="290" width="1.81640625" style="2" customWidth="1"/>
    <col min="291" max="292" width="5" style="2" customWidth="1"/>
    <col min="293" max="536" width="11.453125" style="2"/>
    <col min="537" max="537" width="9.26953125" style="2" customWidth="1"/>
    <col min="538" max="538" width="12.54296875" style="2" customWidth="1"/>
    <col min="539" max="539" width="8.453125" style="2" customWidth="1"/>
    <col min="540" max="540" width="11.453125" style="2"/>
    <col min="541" max="541" width="12.26953125" style="2" customWidth="1"/>
    <col min="542" max="542" width="7" style="2" customWidth="1"/>
    <col min="543" max="543" width="11.453125" style="2"/>
    <col min="544" max="544" width="11.54296875" style="2" customWidth="1"/>
    <col min="545" max="545" width="27.1796875" style="2" customWidth="1"/>
    <col min="546" max="546" width="1.81640625" style="2" customWidth="1"/>
    <col min="547" max="548" width="5" style="2" customWidth="1"/>
    <col min="549" max="792" width="11.453125" style="2"/>
    <col min="793" max="793" width="9.26953125" style="2" customWidth="1"/>
    <col min="794" max="794" width="12.54296875" style="2" customWidth="1"/>
    <col min="795" max="795" width="8.453125" style="2" customWidth="1"/>
    <col min="796" max="796" width="11.453125" style="2"/>
    <col min="797" max="797" width="12.26953125" style="2" customWidth="1"/>
    <col min="798" max="798" width="7" style="2" customWidth="1"/>
    <col min="799" max="799" width="11.453125" style="2"/>
    <col min="800" max="800" width="11.54296875" style="2" customWidth="1"/>
    <col min="801" max="801" width="27.1796875" style="2" customWidth="1"/>
    <col min="802" max="802" width="1.81640625" style="2" customWidth="1"/>
    <col min="803" max="804" width="5" style="2" customWidth="1"/>
    <col min="805" max="1025" width="11.453125" style="2"/>
  </cols>
  <sheetData>
    <row r="1" spans="1:38"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row>
    <row r="2" spans="1:38" ht="36" customHeight="1" x14ac:dyDescent="0.35">
      <c r="A2" s="5"/>
      <c r="D2" s="67" t="s">
        <v>1</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row>
    <row r="3" spans="1:38"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ht="30.75" customHeight="1" x14ac:dyDescent="0.35">
      <c r="A5" s="5"/>
      <c r="D5" s="68" t="s">
        <v>2</v>
      </c>
      <c r="E5" s="68"/>
      <c r="F5" s="68"/>
      <c r="G5" s="68"/>
      <c r="H5" s="68"/>
      <c r="I5" s="68"/>
      <c r="J5" s="68"/>
      <c r="K5" s="68"/>
      <c r="L5" s="68"/>
      <c r="M5" s="68"/>
      <c r="N5" s="68"/>
      <c r="O5" s="68"/>
      <c r="P5" s="68"/>
      <c r="Q5" s="68"/>
      <c r="R5" s="68"/>
      <c r="S5" s="68"/>
      <c r="T5" s="68"/>
      <c r="U5" s="68"/>
      <c r="V5" s="68"/>
      <c r="W5" s="68"/>
      <c r="X5" s="6"/>
      <c r="Y5" s="6"/>
      <c r="Z5" s="6"/>
      <c r="AA5" s="6"/>
      <c r="AB5" s="69" t="s">
        <v>3</v>
      </c>
      <c r="AC5" s="69"/>
      <c r="AD5" s="69"/>
      <c r="AE5" s="69"/>
      <c r="AF5" s="69"/>
      <c r="AG5" s="69"/>
      <c r="AH5" s="69"/>
      <c r="AI5" s="70"/>
      <c r="AJ5" s="70"/>
      <c r="AK5" s="70"/>
      <c r="AL5" s="70"/>
    </row>
    <row r="6" spans="1:38" ht="30.75" customHeight="1" x14ac:dyDescent="0.35">
      <c r="A6" s="5"/>
      <c r="D6" s="7"/>
      <c r="E6" s="8" t="s">
        <v>4</v>
      </c>
      <c r="F6" s="6"/>
      <c r="G6" s="6"/>
      <c r="H6" s="6"/>
      <c r="I6" s="6"/>
      <c r="J6" s="6"/>
      <c r="K6" s="6"/>
      <c r="L6" s="9"/>
      <c r="M6" s="8" t="s">
        <v>5</v>
      </c>
      <c r="N6" s="10"/>
      <c r="O6" s="10"/>
      <c r="P6" s="6"/>
      <c r="Q6" s="6"/>
      <c r="R6" s="6"/>
      <c r="S6" s="6"/>
      <c r="T6" s="11"/>
      <c r="U6" s="8"/>
      <c r="V6" s="10"/>
      <c r="W6" s="12"/>
      <c r="X6" s="6"/>
      <c r="Y6" s="6"/>
      <c r="Z6" s="6"/>
      <c r="AA6" s="6"/>
      <c r="AB6" s="71" t="s">
        <v>6</v>
      </c>
      <c r="AC6" s="71"/>
      <c r="AD6" s="71"/>
      <c r="AE6" s="71"/>
      <c r="AF6" s="71"/>
      <c r="AG6" s="71"/>
      <c r="AH6" s="71"/>
      <c r="AI6" s="72"/>
      <c r="AJ6" s="72"/>
      <c r="AK6" s="72"/>
      <c r="AL6" s="72"/>
    </row>
    <row r="7" spans="1:38" ht="30.75" customHeight="1" x14ac:dyDescent="0.35">
      <c r="A7" s="5"/>
      <c r="D7" s="13"/>
      <c r="E7" s="14" t="s">
        <v>7</v>
      </c>
      <c r="F7" s="15"/>
      <c r="G7" s="15"/>
      <c r="H7" s="15"/>
      <c r="I7" s="15"/>
      <c r="J7" s="15"/>
      <c r="K7" s="15"/>
      <c r="L7" s="15"/>
      <c r="M7" s="14" t="s">
        <v>8</v>
      </c>
      <c r="N7" s="15"/>
      <c r="O7" s="15"/>
      <c r="P7" s="15"/>
      <c r="Q7" s="15"/>
      <c r="R7" s="15"/>
      <c r="S7" s="15"/>
      <c r="T7" s="15"/>
      <c r="U7" s="14"/>
      <c r="V7" s="15"/>
      <c r="W7" s="16"/>
      <c r="X7" s="10"/>
      <c r="Y7" s="10"/>
      <c r="Z7" s="10"/>
      <c r="AA7" s="10"/>
      <c r="AB7" s="71" t="s">
        <v>9</v>
      </c>
      <c r="AC7" s="71"/>
      <c r="AD7" s="71"/>
      <c r="AE7" s="71"/>
      <c r="AF7" s="71"/>
      <c r="AG7" s="71"/>
      <c r="AH7" s="71"/>
      <c r="AI7" s="72"/>
      <c r="AJ7" s="72"/>
      <c r="AK7" s="72"/>
      <c r="AL7" s="72"/>
    </row>
    <row r="8" spans="1:38" x14ac:dyDescent="0.35">
      <c r="A8" s="5"/>
      <c r="D8" s="17"/>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8"/>
      <c r="AJ8" s="10"/>
      <c r="AK8" s="10"/>
      <c r="AL8" s="10"/>
    </row>
    <row r="9" spans="1:38" x14ac:dyDescent="0.35">
      <c r="A9" s="5"/>
      <c r="D9" s="17"/>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8"/>
      <c r="AJ9" s="10"/>
      <c r="AK9" s="10"/>
      <c r="AL9" s="10"/>
    </row>
    <row r="10" spans="1:38" x14ac:dyDescent="0.35">
      <c r="A10" s="5"/>
      <c r="D10" s="17"/>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8"/>
      <c r="AJ10" s="10"/>
      <c r="AK10" s="10"/>
      <c r="AL10" s="10"/>
    </row>
    <row r="11" spans="1:38" ht="29.25" customHeight="1" x14ac:dyDescent="0.35">
      <c r="A11" s="5"/>
      <c r="D11" s="73" t="s">
        <v>10</v>
      </c>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row>
    <row r="12" spans="1:38" ht="29.25" customHeight="1" x14ac:dyDescent="0.35">
      <c r="A12" s="5"/>
      <c r="D12" s="73" t="s">
        <v>11</v>
      </c>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row>
    <row r="13" spans="1:38" x14ac:dyDescent="0.35">
      <c r="A13" s="5"/>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row>
    <row r="14" spans="1:38" x14ac:dyDescent="0.35">
      <c r="A14" s="5"/>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row>
    <row r="15" spans="1:38" ht="15.75" customHeight="1" x14ac:dyDescent="0.35">
      <c r="A15" s="5"/>
      <c r="D15" s="68" t="s">
        <v>12</v>
      </c>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c r="AL15" s="68"/>
    </row>
    <row r="16" spans="1:38" ht="102.75" customHeight="1" x14ac:dyDescent="0.35">
      <c r="A16" s="5"/>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row>
    <row r="17" spans="1:40" ht="16.5" customHeight="1" x14ac:dyDescent="0.35">
      <c r="A17" s="5"/>
      <c r="D17" s="2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2"/>
    </row>
    <row r="18" spans="1:40" ht="35.25" customHeight="1" x14ac:dyDescent="0.35">
      <c r="A18" s="5"/>
      <c r="D18" s="75" t="s">
        <v>13</v>
      </c>
      <c r="E18" s="75"/>
      <c r="F18" s="75"/>
      <c r="G18" s="76" t="s">
        <v>14</v>
      </c>
      <c r="H18" s="76"/>
      <c r="I18" s="76"/>
      <c r="J18" s="76"/>
      <c r="K18" s="76"/>
      <c r="L18" s="76"/>
      <c r="M18" s="76"/>
      <c r="N18" s="76"/>
      <c r="O18" s="76"/>
      <c r="P18" s="77" t="s">
        <v>15</v>
      </c>
      <c r="Q18" s="77"/>
      <c r="R18" s="77"/>
      <c r="S18" s="77"/>
      <c r="T18" s="78" t="s">
        <v>16</v>
      </c>
      <c r="U18" s="78"/>
      <c r="V18" s="78"/>
      <c r="W18" s="78"/>
      <c r="X18" s="78"/>
      <c r="Y18" s="78"/>
      <c r="Z18" s="78"/>
      <c r="AA18" s="78"/>
      <c r="AB18" s="78"/>
      <c r="AC18" s="78"/>
      <c r="AD18" s="78"/>
      <c r="AE18" s="78"/>
      <c r="AF18" s="78"/>
      <c r="AG18" s="78"/>
      <c r="AH18" s="78"/>
      <c r="AI18" s="78"/>
      <c r="AJ18" s="78"/>
      <c r="AK18" s="78"/>
      <c r="AL18" s="21" t="s">
        <v>17</v>
      </c>
    </row>
    <row r="19" spans="1:40" ht="319.5" customHeight="1" x14ac:dyDescent="0.35">
      <c r="A19" s="5" t="e">
        <f>B19&amp;#REF!&amp;#REF!</f>
        <v>#REF!</v>
      </c>
      <c r="B19" s="2">
        <v>1</v>
      </c>
      <c r="D19" s="79"/>
      <c r="E19" s="79"/>
      <c r="F19" s="79"/>
      <c r="G19" s="80"/>
      <c r="H19" s="80"/>
      <c r="I19" s="80"/>
      <c r="J19" s="80"/>
      <c r="K19" s="80"/>
      <c r="L19" s="80"/>
      <c r="M19" s="80"/>
      <c r="N19" s="80"/>
      <c r="O19" s="80"/>
      <c r="P19" s="81"/>
      <c r="Q19" s="81"/>
      <c r="R19" s="81"/>
      <c r="S19" s="81"/>
      <c r="T19" s="80"/>
      <c r="U19" s="80"/>
      <c r="V19" s="80"/>
      <c r="W19" s="80"/>
      <c r="X19" s="80"/>
      <c r="Y19" s="80"/>
      <c r="Z19" s="80"/>
      <c r="AA19" s="80"/>
      <c r="AB19" s="80"/>
      <c r="AC19" s="80"/>
      <c r="AD19" s="80"/>
      <c r="AE19" s="80"/>
      <c r="AF19" s="80"/>
      <c r="AG19" s="80"/>
      <c r="AH19" s="80"/>
      <c r="AI19" s="80"/>
      <c r="AJ19" s="80"/>
      <c r="AK19" s="80"/>
      <c r="AL19" s="22"/>
      <c r="AN19" s="23"/>
    </row>
    <row r="20" spans="1:40" ht="48" customHeight="1" x14ac:dyDescent="0.35">
      <c r="A20" s="5"/>
      <c r="D20" s="82" t="s">
        <v>18</v>
      </c>
      <c r="E20" s="82"/>
      <c r="F20" s="82"/>
      <c r="G20" s="82"/>
      <c r="H20" s="82"/>
      <c r="I20" s="82"/>
      <c r="J20" s="82"/>
      <c r="K20" s="82"/>
      <c r="L20" s="82"/>
      <c r="M20" s="82"/>
      <c r="N20" s="82"/>
      <c r="O20" s="82"/>
      <c r="P20" s="83" t="s">
        <v>19</v>
      </c>
      <c r="Q20" s="83"/>
      <c r="R20" s="83"/>
      <c r="S20" s="83"/>
      <c r="T20" s="84" t="s">
        <v>20</v>
      </c>
      <c r="U20" s="84"/>
      <c r="V20" s="84"/>
      <c r="W20" s="84"/>
      <c r="X20" s="84"/>
      <c r="Y20" s="84"/>
      <c r="Z20" s="84"/>
      <c r="AA20" s="84"/>
      <c r="AB20" s="84"/>
      <c r="AC20" s="84"/>
      <c r="AD20" s="84"/>
      <c r="AE20" s="84"/>
      <c r="AF20" s="84"/>
      <c r="AG20" s="84"/>
      <c r="AH20" s="84"/>
      <c r="AI20" s="84"/>
      <c r="AJ20" s="84"/>
      <c r="AK20" s="84"/>
      <c r="AL20" s="24" t="s">
        <v>21</v>
      </c>
    </row>
    <row r="21" spans="1:40" ht="138" customHeight="1" x14ac:dyDescent="0.35">
      <c r="A21" s="5"/>
      <c r="D21" s="86"/>
      <c r="E21" s="86"/>
      <c r="F21" s="86"/>
      <c r="G21" s="86"/>
      <c r="H21" s="86"/>
      <c r="I21" s="86"/>
      <c r="J21" s="86"/>
      <c r="K21" s="86"/>
      <c r="L21" s="86"/>
      <c r="M21" s="86"/>
      <c r="N21" s="86"/>
      <c r="O21" s="86"/>
      <c r="P21" s="87"/>
      <c r="Q21" s="87"/>
      <c r="R21" s="87"/>
      <c r="S21" s="87"/>
      <c r="T21" s="88"/>
      <c r="U21" s="88"/>
      <c r="V21" s="88"/>
      <c r="W21" s="88"/>
      <c r="X21" s="88"/>
      <c r="Y21" s="88"/>
      <c r="Z21" s="88"/>
      <c r="AA21" s="88"/>
      <c r="AB21" s="88"/>
      <c r="AC21" s="88"/>
      <c r="AD21" s="88"/>
      <c r="AE21" s="88"/>
      <c r="AF21" s="88"/>
      <c r="AG21" s="88"/>
      <c r="AH21" s="88"/>
      <c r="AI21" s="88"/>
      <c r="AJ21" s="88"/>
      <c r="AK21" s="88"/>
      <c r="AL21" s="25"/>
    </row>
    <row r="22" spans="1:40" ht="31.5" customHeight="1" x14ac:dyDescent="0.35">
      <c r="A22" s="5"/>
      <c r="D22" s="89" t="s">
        <v>22</v>
      </c>
      <c r="E22" s="89"/>
      <c r="F22" s="89"/>
      <c r="G22" s="89"/>
      <c r="H22" s="89"/>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89"/>
      <c r="AI22" s="89"/>
      <c r="AJ22" s="89"/>
      <c r="AK22" s="89"/>
      <c r="AL22" s="89"/>
    </row>
    <row r="23" spans="1:40" s="27" customFormat="1" ht="31.5" customHeight="1" x14ac:dyDescent="0.35">
      <c r="A23" s="26"/>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row>
    <row r="24" spans="1:40" s="27" customFormat="1" ht="31.5" customHeight="1" x14ac:dyDescent="0.35">
      <c r="A24" s="26"/>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row>
    <row r="25" spans="1:40" s="27" customFormat="1" ht="31.5" customHeight="1" x14ac:dyDescent="0.35">
      <c r="A25" s="26"/>
      <c r="D25" s="29"/>
      <c r="E25" s="30"/>
      <c r="F25" s="30"/>
      <c r="G25" s="30"/>
      <c r="H25" s="30"/>
      <c r="I25" s="30"/>
      <c r="J25" s="30"/>
      <c r="K25" s="30"/>
      <c r="L25" s="30"/>
      <c r="M25" s="30"/>
      <c r="N25" s="30"/>
      <c r="O25" s="90" t="s">
        <v>23</v>
      </c>
      <c r="P25" s="90"/>
      <c r="Q25" s="90"/>
      <c r="R25" s="90"/>
      <c r="S25" s="90"/>
      <c r="T25" s="90"/>
      <c r="U25" s="90"/>
      <c r="V25" s="90"/>
      <c r="W25" s="90"/>
      <c r="X25" s="90"/>
      <c r="Y25" s="90"/>
      <c r="Z25" s="90"/>
      <c r="AA25" s="90"/>
      <c r="AB25" s="90"/>
      <c r="AC25" s="90"/>
      <c r="AD25" s="90"/>
      <c r="AE25" s="30"/>
      <c r="AF25" s="30"/>
      <c r="AG25" s="30"/>
      <c r="AH25" s="30"/>
      <c r="AI25" s="30"/>
      <c r="AJ25" s="30"/>
      <c r="AK25" s="30"/>
      <c r="AL25" s="30"/>
    </row>
    <row r="26" spans="1:40" s="27" customFormat="1" ht="31.5" customHeight="1" x14ac:dyDescent="0.35">
      <c r="A26" s="26"/>
      <c r="D26" s="29"/>
      <c r="E26" s="30"/>
      <c r="F26" s="30"/>
      <c r="G26" s="30"/>
      <c r="H26" s="30"/>
      <c r="I26" s="30"/>
      <c r="J26" s="30"/>
      <c r="K26" s="30"/>
      <c r="L26" s="30"/>
      <c r="M26" s="30"/>
      <c r="N26" s="30"/>
      <c r="O26" s="31"/>
      <c r="P26" s="31"/>
      <c r="Q26" s="31"/>
      <c r="R26" s="31"/>
      <c r="S26" s="31"/>
      <c r="T26" s="31"/>
      <c r="U26" s="31"/>
      <c r="V26" s="31"/>
      <c r="W26" s="31"/>
      <c r="X26" s="31"/>
      <c r="Y26" s="31"/>
      <c r="Z26" s="31"/>
      <c r="AA26" s="31"/>
      <c r="AB26" s="30"/>
      <c r="AC26" s="30"/>
      <c r="AD26" s="30"/>
      <c r="AE26" s="30"/>
      <c r="AF26" s="30"/>
      <c r="AG26" s="30"/>
      <c r="AH26" s="30"/>
      <c r="AI26" s="30"/>
      <c r="AJ26" s="30"/>
      <c r="AK26" s="30"/>
      <c r="AL26" s="30"/>
    </row>
    <row r="27" spans="1:40" s="27" customFormat="1" ht="31.5" customHeight="1" x14ac:dyDescent="0.35">
      <c r="A27" s="26"/>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row>
    <row r="28" spans="1:40" ht="25.5" customHeight="1" x14ac:dyDescent="0.35">
      <c r="A28" s="5"/>
      <c r="D28" s="85" t="s">
        <v>24</v>
      </c>
      <c r="E28" s="85"/>
      <c r="F28" s="85"/>
      <c r="G28" s="85"/>
      <c r="H28" s="85"/>
      <c r="I28" s="85"/>
      <c r="J28" s="85"/>
      <c r="K28" s="85"/>
      <c r="L28" s="85"/>
      <c r="M28" s="85"/>
      <c r="N28" s="85"/>
      <c r="O28" s="85"/>
      <c r="P28" s="85"/>
      <c r="Q28" s="85"/>
      <c r="R28" s="85"/>
      <c r="S28" s="10"/>
      <c r="T28" s="10"/>
      <c r="U28" s="10"/>
      <c r="V28" s="10"/>
      <c r="W28" s="10"/>
      <c r="X28" s="10"/>
      <c r="Y28" s="10"/>
      <c r="Z28" s="32"/>
      <c r="AA28" s="32"/>
      <c r="AB28" s="32"/>
      <c r="AC28" s="85" t="s">
        <v>25</v>
      </c>
      <c r="AD28" s="85"/>
      <c r="AE28" s="85"/>
      <c r="AF28" s="85"/>
      <c r="AG28" s="85"/>
      <c r="AH28" s="85"/>
      <c r="AI28" s="85"/>
      <c r="AJ28" s="85"/>
      <c r="AK28" s="85"/>
      <c r="AL28" s="85"/>
    </row>
    <row r="29" spans="1:40" ht="12.75" customHeight="1" x14ac:dyDescent="0.35">
      <c r="A29" s="5"/>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row>
    <row r="30" spans="1:40" x14ac:dyDescent="0.35">
      <c r="A30" s="5"/>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row>
    <row r="31" spans="1:40" ht="15.75" customHeight="1" x14ac:dyDescent="0.35">
      <c r="A31" s="33"/>
      <c r="B31" s="34"/>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row>
    <row r="32" spans="1:40" ht="15.75" customHeight="1" x14ac:dyDescent="0.35">
      <c r="D32" s="36"/>
      <c r="E32" s="36"/>
      <c r="F32" s="36"/>
      <c r="G32" s="36"/>
      <c r="H32" s="36"/>
      <c r="I32" s="36"/>
      <c r="J32" s="36"/>
      <c r="K32" s="36"/>
      <c r="L32" s="36"/>
    </row>
  </sheetData>
  <mergeCells count="31">
    <mergeCell ref="D28:R28"/>
    <mergeCell ref="AC28:AL28"/>
    <mergeCell ref="D21:O21"/>
    <mergeCell ref="P21:S21"/>
    <mergeCell ref="T21:AK21"/>
    <mergeCell ref="D22:AL22"/>
    <mergeCell ref="O25:AD25"/>
    <mergeCell ref="D19:F19"/>
    <mergeCell ref="G19:O19"/>
    <mergeCell ref="P19:S19"/>
    <mergeCell ref="T19:AK19"/>
    <mergeCell ref="D20:O20"/>
    <mergeCell ref="P20:S20"/>
    <mergeCell ref="T20:AK20"/>
    <mergeCell ref="D12:AL12"/>
    <mergeCell ref="D15:AL15"/>
    <mergeCell ref="D16:AL16"/>
    <mergeCell ref="D18:F18"/>
    <mergeCell ref="G18:O18"/>
    <mergeCell ref="P18:S18"/>
    <mergeCell ref="T18:AK18"/>
    <mergeCell ref="AB6:AH6"/>
    <mergeCell ref="AI6:AL6"/>
    <mergeCell ref="AB7:AH7"/>
    <mergeCell ref="AI7:AL7"/>
    <mergeCell ref="D11:AL11"/>
    <mergeCell ref="D1:AL1"/>
    <mergeCell ref="D2:AL2"/>
    <mergeCell ref="D5:W5"/>
    <mergeCell ref="AB5:AH5"/>
    <mergeCell ref="AI5:AL5"/>
  </mergeCells>
  <conditionalFormatting sqref="D19">
    <cfRule type="cellIs" dxfId="269" priority="2" operator="between">
      <formula>0</formula>
      <formula>0</formula>
    </cfRule>
    <cfRule type="containsErrors" dxfId="268" priority="3">
      <formula>ISERROR(D19)</formula>
    </cfRule>
  </conditionalFormatting>
  <conditionalFormatting sqref="G19">
    <cfRule type="cellIs" dxfId="267" priority="4" operator="between">
      <formula>0</formula>
      <formula>0</formula>
    </cfRule>
    <cfRule type="containsErrors" dxfId="266" priority="5">
      <formula>ISERROR(G19)</formula>
    </cfRule>
  </conditionalFormatting>
  <conditionalFormatting sqref="T19">
    <cfRule type="cellIs" dxfId="265" priority="6" operator="between">
      <formula>0</formula>
      <formula>0</formula>
    </cfRule>
    <cfRule type="containsErrors" dxfId="264" priority="7">
      <formula>ISERROR(T19)</formula>
    </cfRule>
  </conditionalFormatting>
  <printOptions horizontalCentered="1"/>
  <pageMargins left="0.59027777777777801" right="0.59027777777777801" top="0.78749999999999998" bottom="0.59027777777777801" header="0.51180555555555496" footer="0.51180555555555496"/>
  <pageSetup scale="57" firstPageNumber="0"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K27"/>
  <sheetViews>
    <sheetView view="pageBreakPreview" topLeftCell="D7"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GASTO'!D13</f>
        <v>3069</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GASTO'!B13</f>
        <v>45817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GASTO'!C13</f>
        <v>1</v>
      </c>
      <c r="E14" s="79"/>
      <c r="F14" s="79"/>
      <c r="G14" s="80" t="str">
        <f>+'PAGO GASTO'!E13</f>
        <v>-</v>
      </c>
      <c r="H14" s="80"/>
      <c r="I14" s="80"/>
      <c r="J14" s="80"/>
      <c r="K14" s="80"/>
      <c r="L14" s="80"/>
      <c r="M14" s="80"/>
      <c r="N14" s="80"/>
      <c r="O14" s="80"/>
      <c r="P14" s="80" t="str">
        <f>+'PAGO GASTO'!F13</f>
        <v>ANULADO</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GASTO'!G13</f>
        <v>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35" priority="2" operator="between">
      <formula>0</formula>
      <formula>0</formula>
    </cfRule>
    <cfRule type="containsErrors" dxfId="234" priority="3">
      <formula>ISERROR(D14)</formula>
    </cfRule>
  </conditionalFormatting>
  <conditionalFormatting sqref="G14">
    <cfRule type="cellIs" dxfId="233" priority="4" operator="between">
      <formula>0</formula>
      <formula>0</formula>
    </cfRule>
    <cfRule type="containsErrors" dxfId="23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MK27"/>
  <sheetViews>
    <sheetView view="pageBreakPreview" topLeftCell="D18"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GASTO'!D14</f>
        <v>3070</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GASTO'!B14</f>
        <v>45817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GASTO'!C14</f>
        <v>1</v>
      </c>
      <c r="E14" s="79"/>
      <c r="F14" s="79"/>
      <c r="G14" s="80">
        <f>+'PAGO GASTO'!E14</f>
        <v>158</v>
      </c>
      <c r="H14" s="80"/>
      <c r="I14" s="80"/>
      <c r="J14" s="80"/>
      <c r="K14" s="80"/>
      <c r="L14" s="80"/>
      <c r="M14" s="80"/>
      <c r="N14" s="80"/>
      <c r="O14" s="80"/>
      <c r="P14" s="80" t="str">
        <f>+'PAGO GASTO'!F14</f>
        <v>Pago factura serie D84D64CB número 161367161 de SECMAS, S.A. por pago de servicio de Hosting anual PLAN 3,000-anpd.gt (24/06/2025-23/06/2026) para la Pagina de la Asociación Nacional de Pesca Deportiva www.anpd.gt.</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GASTO'!G14</f>
        <v>761.15</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31" priority="2" operator="between">
      <formula>0</formula>
      <formula>0</formula>
    </cfRule>
    <cfRule type="containsErrors" dxfId="230" priority="3">
      <formula>ISERROR(D14)</formula>
    </cfRule>
  </conditionalFormatting>
  <conditionalFormatting sqref="G14">
    <cfRule type="cellIs" dxfId="229" priority="4" operator="between">
      <formula>0</formula>
      <formula>0</formula>
    </cfRule>
    <cfRule type="containsErrors" dxfId="22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MK27"/>
  <sheetViews>
    <sheetView view="pageBreakPreview" topLeftCell="D7"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GASTO'!D15</f>
        <v>3071</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GASTO'!B15</f>
        <v>45817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GASTO'!C15</f>
        <v>1</v>
      </c>
      <c r="E14" s="79"/>
      <c r="F14" s="79"/>
      <c r="G14" s="80">
        <f>+'PAGO GASTO'!E15</f>
        <v>183</v>
      </c>
      <c r="H14" s="80"/>
      <c r="I14" s="80"/>
      <c r="J14" s="80"/>
      <c r="K14" s="80"/>
      <c r="L14" s="80"/>
      <c r="M14" s="80"/>
      <c r="N14" s="80"/>
      <c r="O14" s="80"/>
      <c r="P14" s="80" t="str">
        <f>+'PAGO GASTO'!F15</f>
        <v>Pago factura serie 45CF89BD, número  DTE: 2219329262 de JORGE GUSTAVO REHWOLDT CASTAÑEDA,  Honorarios Profesionales por servicios jurídicos en sesión extraordinaria de Asamblea General y faccionamiento de Acta Notarial en sesión extraordinaria de Asamblea General de la Asosiciación Nacional de Pesca Deportiva de fecha 05/02/2025.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GASTO'!G15</f>
        <v>2500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27" priority="2" operator="between">
      <formula>0</formula>
      <formula>0</formula>
    </cfRule>
    <cfRule type="containsErrors" dxfId="226" priority="3">
      <formula>ISERROR(D14)</formula>
    </cfRule>
  </conditionalFormatting>
  <conditionalFormatting sqref="G14">
    <cfRule type="cellIs" dxfId="225" priority="4" operator="between">
      <formula>0</formula>
      <formula>0</formula>
    </cfRule>
    <cfRule type="containsErrors" dxfId="22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GASTO'!D16</f>
        <v>3072</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GASTO'!B16</f>
        <v>45817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GASTO'!C16</f>
        <v>1</v>
      </c>
      <c r="E14" s="79"/>
      <c r="F14" s="79"/>
      <c r="G14" s="80">
        <f>+'PAGO GASTO'!E16</f>
        <v>183</v>
      </c>
      <c r="H14" s="80"/>
      <c r="I14" s="80"/>
      <c r="J14" s="80"/>
      <c r="K14" s="80"/>
      <c r="L14" s="80"/>
      <c r="M14" s="80"/>
      <c r="N14" s="80"/>
      <c r="O14" s="80"/>
      <c r="P14" s="80" t="str">
        <f>+'PAGO GASTO'!F16</f>
        <v>Pago factura serie 44AEED82, número  DTE: 3087813978 de JORGE GUSTAVO REHWOLDT CASTAÑEDA,  Honorarios Profesionales por servicios jurídicos en sesión ordinaria de Asamblea General y faccionamiento de Acta Notarial en sesión ordinaria de Asamblea General de la Asosiciación Nacional de Pesca Deportiva de fecha 08/01/2025.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GASTO'!G16</f>
        <v>2500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23" priority="2" operator="between">
      <formula>0</formula>
      <formula>0</formula>
    </cfRule>
    <cfRule type="containsErrors" dxfId="222" priority="3">
      <formula>ISERROR(D14)</formula>
    </cfRule>
  </conditionalFormatting>
  <conditionalFormatting sqref="G14">
    <cfRule type="cellIs" dxfId="221" priority="4" operator="between">
      <formula>0</formula>
      <formula>0</formula>
    </cfRule>
    <cfRule type="containsErrors" dxfId="22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GASTO'!D17</f>
        <v>3073</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GASTO'!B17</f>
        <v>45817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GASTO'!C17</f>
        <v>1</v>
      </c>
      <c r="E14" s="79"/>
      <c r="F14" s="79"/>
      <c r="G14" s="80" t="str">
        <f>+'PAGO GASTO'!E17</f>
        <v>113
326</v>
      </c>
      <c r="H14" s="80"/>
      <c r="I14" s="80"/>
      <c r="J14" s="80"/>
      <c r="K14" s="80"/>
      <c r="L14" s="80"/>
      <c r="M14" s="80"/>
      <c r="N14" s="80"/>
      <c r="O14" s="80"/>
      <c r="P14" s="80" t="str">
        <f>+'PAGO GASTO'!F17</f>
        <v>Pago de Factura Serie  2300BA14 No. 3794158225 de Telecomunicaciones de Guatemala, S.A. por servicio de Telefonía celular corporativa de, Coordinadora Técnica, Contador General, Auxiliar Contable, Asistente Técnico, quienes laboran en la Asociación Nacional de Pesca Deportiva de Guatemala. Servicio corporativo Q1200.00 celular financiado Q399.45 correspondiente al período 02/05/2025 - 01/06/2025.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GASTO'!G17</f>
        <v>1599.45</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19" priority="2" operator="between">
      <formula>0</formula>
      <formula>0</formula>
    </cfRule>
    <cfRule type="containsErrors" dxfId="218" priority="3">
      <formula>ISERROR(D14)</formula>
    </cfRule>
  </conditionalFormatting>
  <conditionalFormatting sqref="G14">
    <cfRule type="cellIs" dxfId="217" priority="4" operator="between">
      <formula>0</formula>
      <formula>0</formula>
    </cfRule>
    <cfRule type="containsErrors" dxfId="21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GASTO'!D18</f>
        <v>3074</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GASTO'!B18</f>
        <v>45819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GASTO'!C18</f>
        <v>1</v>
      </c>
      <c r="E14" s="79"/>
      <c r="F14" s="79"/>
      <c r="G14" s="80">
        <f>+'PAGO GASTO'!E18</f>
        <v>196</v>
      </c>
      <c r="H14" s="80"/>
      <c r="I14" s="80"/>
      <c r="J14" s="80"/>
      <c r="K14" s="80"/>
      <c r="L14" s="80"/>
      <c r="M14" s="80"/>
      <c r="N14" s="80"/>
      <c r="O14" s="80"/>
      <c r="P14" s="80" t="str">
        <f>+'PAGO GASTO'!F18</f>
        <v>Pago factura serie 9406D1BD número DTE: 2086752073 de ALIMENTOS MANIKASA, S.A. por 30.40 lbs. De cullote importado para la cena del IGFA DAY que se llevara a cabo el día 11/06/2025.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GASTO'!G18</f>
        <v>2523.1999999999998</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15" priority="2" operator="between">
      <formula>0</formula>
      <formula>0</formula>
    </cfRule>
    <cfRule type="containsErrors" dxfId="214" priority="3">
      <formula>ISERROR(D14)</formula>
    </cfRule>
  </conditionalFormatting>
  <conditionalFormatting sqref="G14">
    <cfRule type="cellIs" dxfId="213" priority="4" operator="between">
      <formula>0</formula>
      <formula>0</formula>
    </cfRule>
    <cfRule type="containsErrors" dxfId="21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K27"/>
  <sheetViews>
    <sheetView view="pageBreakPreview" topLeftCell="D8"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GASTO'!D19</f>
        <v>3075</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GASTO'!B19</f>
        <v>45819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GASTO'!C19</f>
        <v>1</v>
      </c>
      <c r="E14" s="79"/>
      <c r="F14" s="79"/>
      <c r="G14" s="80">
        <f>+'PAGO GASTO'!E19</f>
        <v>294</v>
      </c>
      <c r="H14" s="80"/>
      <c r="I14" s="80"/>
      <c r="J14" s="80"/>
      <c r="K14" s="80"/>
      <c r="L14" s="80"/>
      <c r="M14" s="80"/>
      <c r="N14" s="80"/>
      <c r="O14" s="80"/>
      <c r="P14" s="80" t="str">
        <f>+'PAGO GASTO'!F19</f>
        <v>Pago factura serie 39F63F42 número DT: 712589907  de PROMOCIONES Y PUBLICIDAD AL MAXIMO, S.A. por 80 gorras ajustables impermeables color Naranja y sipson para los participantes del XXIX Torneo Infantil Juvenil 2025, que se llevara a cabo el día 21/06/2025.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GASTO'!G19</f>
        <v>5600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11" priority="2" operator="between">
      <formula>0</formula>
      <formula>0</formula>
    </cfRule>
    <cfRule type="containsErrors" dxfId="210" priority="3">
      <formula>ISERROR(D14)</formula>
    </cfRule>
  </conditionalFormatting>
  <conditionalFormatting sqref="G14">
    <cfRule type="cellIs" dxfId="209" priority="4" operator="between">
      <formula>0</formula>
      <formula>0</formula>
    </cfRule>
    <cfRule type="containsErrors" dxfId="20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GASTO'!D20</f>
        <v>3076</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GASTO'!B20</f>
        <v>45819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GASTO'!C20</f>
        <v>1</v>
      </c>
      <c r="E14" s="79"/>
      <c r="F14" s="79"/>
      <c r="G14" s="80" t="str">
        <f>+'PAGO GASTO'!E20</f>
        <v>151
111</v>
      </c>
      <c r="H14" s="80"/>
      <c r="I14" s="80"/>
      <c r="J14" s="80"/>
      <c r="K14" s="80"/>
      <c r="L14" s="80"/>
      <c r="M14" s="80"/>
      <c r="N14" s="80"/>
      <c r="O14" s="80"/>
      <c r="P14" s="80" t="str">
        <f>+'PAGO GASTO'!F20</f>
        <v>Pago de Factura Serie C54D5A99  No. DTE: 529285453 a nombre de Turismo Actual, S.A. Por uso de la oficina correspondiente al mes de Junio 2025, más energía eléctrica del mes de Mayo 2025, en Marina Pez Vela del Puerto de San José, por la Asociación Nacional de Pesca Deportiva de Guatemala.</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GASTO'!G20</f>
        <v>2317</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07" priority="2" operator="between">
      <formula>0</formula>
      <formula>0</formula>
    </cfRule>
    <cfRule type="containsErrors" dxfId="206" priority="3">
      <formula>ISERROR(D14)</formula>
    </cfRule>
  </conditionalFormatting>
  <conditionalFormatting sqref="G14">
    <cfRule type="cellIs" dxfId="205" priority="4" operator="between">
      <formula>0</formula>
      <formula>0</formula>
    </cfRule>
    <cfRule type="containsErrors" dxfId="20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MK27"/>
  <sheetViews>
    <sheetView view="pageBreakPreview" topLeftCell="D1" zoomScale="78" zoomScaleNormal="100" zoomScalePageLayoutView="78" workbookViewId="0">
      <selection activeCell="W11" sqref="W11"/>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GASTO'!D21</f>
        <v>3077</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GASTO'!B21</f>
        <v>45824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GASTO'!C21</f>
        <v>1</v>
      </c>
      <c r="E14" s="79"/>
      <c r="F14" s="79"/>
      <c r="G14" s="80">
        <f>+'PAGO GASTO'!E21</f>
        <v>133</v>
      </c>
      <c r="H14" s="80"/>
      <c r="I14" s="80"/>
      <c r="J14" s="80"/>
      <c r="K14" s="80"/>
      <c r="L14" s="80"/>
      <c r="M14" s="80"/>
      <c r="N14" s="80"/>
      <c r="O14" s="80"/>
      <c r="P14" s="80" t="str">
        <f>+'PAGO GASTO'!F21</f>
        <v>Pago de viáticos a ALEXANDRO ENRIQUE ANDREU MATHEU por ser parte del comité organizador del XXIX Torneo Infantil Juvenil de Pesca Deportiva 2025   a realizarse el  21/06/2025, se entregan viáticos del 19  al 22/06/2025  según referencia No. V.N.827/2025, autorizado por el Comité Ejecutivo en Acta No. 007-2025 de fecha 11/06/2025 Punto Resolutivo 3.1.</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GASTO'!G21</f>
        <v>2380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03" priority="2" operator="between">
      <formula>0</formula>
      <formula>0</formula>
    </cfRule>
    <cfRule type="containsErrors" dxfId="202" priority="3">
      <formula>ISERROR(D14)</formula>
    </cfRule>
  </conditionalFormatting>
  <conditionalFormatting sqref="G14">
    <cfRule type="cellIs" dxfId="201" priority="4" operator="between">
      <formula>0</formula>
      <formula>0</formula>
    </cfRule>
    <cfRule type="containsErrors" dxfId="20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MK27"/>
  <sheetViews>
    <sheetView view="pageBreakPreview" topLeftCell="D1" zoomScale="78" zoomScaleNormal="100" zoomScalePageLayoutView="78" workbookViewId="0">
      <selection activeCell="AQ4" sqref="AQ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GASTO'!D22</f>
        <v>3078</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GASTO'!B22</f>
        <v>45824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GASTO'!C22</f>
        <v>1</v>
      </c>
      <c r="E14" s="79"/>
      <c r="F14" s="79"/>
      <c r="G14" s="80">
        <f>+'PAGO GASTO'!E22</f>
        <v>133</v>
      </c>
      <c r="H14" s="80"/>
      <c r="I14" s="80"/>
      <c r="J14" s="80"/>
      <c r="K14" s="80"/>
      <c r="L14" s="80"/>
      <c r="M14" s="80"/>
      <c r="N14" s="80"/>
      <c r="O14" s="80"/>
      <c r="P14" s="80" t="str">
        <f>+'PAGO GASTO'!F22</f>
        <v>Pago de viáticos a LESBY NOHEMY MORALES MOLINEROS  por ser parte del comité organizador del XXIX Torneo Infantil Juvenil de Pesca Deportiva 2025, a realizarse el  21/06/2025, se entregan viáticos del 19  al 22/06/2025  según referencia No. V.N.828/2025, autorizado por el Comité Ejecutivo en Acta No. 007-2025 de fecha 11/06/2025 Punto Resolutivo 3.1.</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GASTO'!G22</f>
        <v>2380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99" priority="2" operator="between">
      <formula>0</formula>
      <formula>0</formula>
    </cfRule>
    <cfRule type="containsErrors" dxfId="198" priority="3">
      <formula>ISERROR(D14)</formula>
    </cfRule>
  </conditionalFormatting>
  <conditionalFormatting sqref="G14">
    <cfRule type="cellIs" dxfId="197" priority="4" operator="between">
      <formula>0</formula>
      <formula>0</formula>
    </cfRule>
    <cfRule type="containsErrors" dxfId="19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MK87"/>
  <sheetViews>
    <sheetView tabSelected="1" zoomScale="80" zoomScaleNormal="80" zoomScaleSheetLayoutView="78" zoomScalePageLayoutView="78" workbookViewId="0">
      <selection sqref="A1:G1"/>
    </sheetView>
  </sheetViews>
  <sheetFormatPr baseColWidth="10" defaultColWidth="9.1796875" defaultRowHeight="14.5" x14ac:dyDescent="0.35"/>
  <cols>
    <col min="1" max="1" width="11.453125" style="2"/>
    <col min="2" max="2" width="11.81640625" style="2" bestFit="1" customWidth="1"/>
    <col min="3" max="5" width="11.453125" style="2"/>
    <col min="6" max="6" width="65.1796875" style="2" customWidth="1"/>
    <col min="7" max="7" width="22.7265625" style="2" customWidth="1"/>
    <col min="8" max="1025" width="11.453125" style="2"/>
  </cols>
  <sheetData>
    <row r="1" spans="1:41" ht="20" x14ac:dyDescent="0.35">
      <c r="A1" s="67" t="s">
        <v>0</v>
      </c>
      <c r="B1" s="67"/>
      <c r="C1" s="67"/>
      <c r="D1" s="67"/>
      <c r="E1" s="67"/>
      <c r="F1" s="67"/>
      <c r="G1" s="6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row>
    <row r="2" spans="1:41" ht="20" x14ac:dyDescent="0.35">
      <c r="A2" s="67" t="s">
        <v>115</v>
      </c>
      <c r="B2" s="67"/>
      <c r="C2" s="67"/>
      <c r="D2" s="67"/>
      <c r="E2" s="67"/>
      <c r="F2" s="67"/>
      <c r="G2" s="67"/>
    </row>
    <row r="3" spans="1:41" ht="20" x14ac:dyDescent="0.35">
      <c r="A3" s="67" t="s">
        <v>116</v>
      </c>
      <c r="B3" s="67"/>
      <c r="C3" s="67"/>
      <c r="D3" s="67"/>
      <c r="E3" s="67"/>
      <c r="F3" s="67"/>
      <c r="G3" s="67"/>
    </row>
    <row r="5" spans="1:41" x14ac:dyDescent="0.35">
      <c r="A5" s="38" t="s">
        <v>26</v>
      </c>
      <c r="B5" s="38" t="s">
        <v>27</v>
      </c>
      <c r="C5" s="2" t="s">
        <v>28</v>
      </c>
      <c r="D5" s="38" t="s">
        <v>29</v>
      </c>
      <c r="E5" s="38" t="s">
        <v>30</v>
      </c>
      <c r="F5" s="38" t="s">
        <v>31</v>
      </c>
      <c r="G5" s="38" t="s">
        <v>32</v>
      </c>
    </row>
    <row r="6" spans="1:41" ht="72.5" x14ac:dyDescent="0.35">
      <c r="A6" s="38">
        <v>1</v>
      </c>
      <c r="B6" s="63">
        <v>45812</v>
      </c>
      <c r="C6" s="38">
        <v>1</v>
      </c>
      <c r="D6" s="59">
        <v>3062</v>
      </c>
      <c r="E6" s="61" t="s">
        <v>117</v>
      </c>
      <c r="F6" s="62" t="s">
        <v>67</v>
      </c>
      <c r="G6" s="65" t="s">
        <v>118</v>
      </c>
    </row>
    <row r="7" spans="1:41" ht="75" x14ac:dyDescent="0.35">
      <c r="A7" s="38">
        <v>2</v>
      </c>
      <c r="B7" s="63">
        <v>45817</v>
      </c>
      <c r="C7" s="38">
        <v>1</v>
      </c>
      <c r="D7" s="59">
        <v>3063</v>
      </c>
      <c r="E7" s="61" t="s">
        <v>119</v>
      </c>
      <c r="F7" s="62" t="s">
        <v>68</v>
      </c>
      <c r="G7" s="65" t="s">
        <v>120</v>
      </c>
    </row>
    <row r="8" spans="1:41" ht="72.5" x14ac:dyDescent="0.35">
      <c r="A8" s="38">
        <v>3</v>
      </c>
      <c r="B8" s="63">
        <v>45817</v>
      </c>
      <c r="C8" s="38">
        <v>1</v>
      </c>
      <c r="D8" s="59">
        <v>3064</v>
      </c>
      <c r="E8" s="66">
        <v>113</v>
      </c>
      <c r="F8" s="62" t="s">
        <v>69</v>
      </c>
      <c r="G8" s="64">
        <v>1980</v>
      </c>
    </row>
    <row r="9" spans="1:41" ht="72.5" x14ac:dyDescent="0.35">
      <c r="A9" s="38">
        <v>4</v>
      </c>
      <c r="B9" s="63">
        <v>45817</v>
      </c>
      <c r="C9" s="38">
        <v>1</v>
      </c>
      <c r="D9" s="59">
        <v>3065</v>
      </c>
      <c r="E9" s="66">
        <v>113</v>
      </c>
      <c r="F9" s="62" t="s">
        <v>70</v>
      </c>
      <c r="G9" s="65">
        <v>5000</v>
      </c>
    </row>
    <row r="10" spans="1:41" ht="58" x14ac:dyDescent="0.35">
      <c r="A10" s="38">
        <v>5</v>
      </c>
      <c r="B10" s="63">
        <v>45817</v>
      </c>
      <c r="C10" s="38">
        <v>1</v>
      </c>
      <c r="D10" s="59">
        <v>3066</v>
      </c>
      <c r="E10" s="66">
        <v>294</v>
      </c>
      <c r="F10" s="62" t="s">
        <v>71</v>
      </c>
      <c r="G10" s="65">
        <v>6328</v>
      </c>
    </row>
    <row r="11" spans="1:41" ht="43.5" x14ac:dyDescent="0.35">
      <c r="A11" s="38">
        <v>6</v>
      </c>
      <c r="B11" s="63">
        <v>45817</v>
      </c>
      <c r="C11" s="38">
        <v>1</v>
      </c>
      <c r="D11" s="59">
        <v>3067</v>
      </c>
      <c r="E11" s="66">
        <v>151</v>
      </c>
      <c r="F11" s="62" t="s">
        <v>72</v>
      </c>
      <c r="G11" s="65">
        <v>1321.94</v>
      </c>
    </row>
    <row r="12" spans="1:41" x14ac:dyDescent="0.35">
      <c r="A12" s="38">
        <v>7</v>
      </c>
      <c r="B12" s="63">
        <v>45817</v>
      </c>
      <c r="C12" s="38">
        <v>1</v>
      </c>
      <c r="D12" s="59">
        <v>3068</v>
      </c>
      <c r="E12" s="61" t="s">
        <v>121</v>
      </c>
      <c r="F12" s="62" t="s">
        <v>96</v>
      </c>
      <c r="G12" s="65">
        <v>0</v>
      </c>
    </row>
    <row r="13" spans="1:41" x14ac:dyDescent="0.35">
      <c r="A13" s="38">
        <v>8</v>
      </c>
      <c r="B13" s="63">
        <v>45817</v>
      </c>
      <c r="C13" s="38">
        <v>1</v>
      </c>
      <c r="D13" s="59">
        <v>3069</v>
      </c>
      <c r="E13" s="61" t="s">
        <v>121</v>
      </c>
      <c r="F13" s="62" t="s">
        <v>96</v>
      </c>
      <c r="G13" s="65">
        <v>0</v>
      </c>
    </row>
    <row r="14" spans="1:41" ht="43.5" x14ac:dyDescent="0.35">
      <c r="A14" s="38">
        <v>9</v>
      </c>
      <c r="B14" s="63">
        <v>45817</v>
      </c>
      <c r="C14" s="38">
        <v>1</v>
      </c>
      <c r="D14" s="59">
        <v>3070</v>
      </c>
      <c r="E14" s="61">
        <v>158</v>
      </c>
      <c r="F14" s="62" t="s">
        <v>73</v>
      </c>
      <c r="G14" s="65">
        <v>761.15</v>
      </c>
    </row>
    <row r="15" spans="1:41" ht="72.5" x14ac:dyDescent="0.35">
      <c r="A15" s="38">
        <v>10</v>
      </c>
      <c r="B15" s="63">
        <v>45817</v>
      </c>
      <c r="C15" s="38">
        <v>1</v>
      </c>
      <c r="D15" s="59">
        <v>3071</v>
      </c>
      <c r="E15" s="61">
        <v>183</v>
      </c>
      <c r="F15" s="62" t="s">
        <v>74</v>
      </c>
      <c r="G15" s="65">
        <v>2500</v>
      </c>
    </row>
    <row r="16" spans="1:41" ht="72.5" x14ac:dyDescent="0.35">
      <c r="A16" s="38">
        <v>11</v>
      </c>
      <c r="B16" s="63">
        <v>45817</v>
      </c>
      <c r="C16" s="38">
        <v>1</v>
      </c>
      <c r="D16" s="59">
        <v>3072</v>
      </c>
      <c r="E16" s="60">
        <v>183</v>
      </c>
      <c r="F16" s="62" t="s">
        <v>75</v>
      </c>
      <c r="G16" s="65">
        <v>2500</v>
      </c>
    </row>
    <row r="17" spans="1:7" ht="87" x14ac:dyDescent="0.35">
      <c r="A17" s="38">
        <v>12</v>
      </c>
      <c r="B17" s="63">
        <v>45817</v>
      </c>
      <c r="C17" s="38">
        <v>1</v>
      </c>
      <c r="D17" s="59">
        <v>3073</v>
      </c>
      <c r="E17" s="60" t="s">
        <v>66</v>
      </c>
      <c r="F17" s="62" t="s">
        <v>76</v>
      </c>
      <c r="G17" s="65">
        <v>1599.45</v>
      </c>
    </row>
    <row r="18" spans="1:7" ht="43.5" x14ac:dyDescent="0.35">
      <c r="A18" s="38">
        <v>13</v>
      </c>
      <c r="B18" s="63">
        <v>45819</v>
      </c>
      <c r="C18" s="38">
        <v>1</v>
      </c>
      <c r="D18" s="59">
        <v>3074</v>
      </c>
      <c r="E18" s="38">
        <v>196</v>
      </c>
      <c r="F18" s="62" t="s">
        <v>77</v>
      </c>
      <c r="G18" s="65">
        <v>2523.1999999999998</v>
      </c>
    </row>
    <row r="19" spans="1:7" ht="58" x14ac:dyDescent="0.35">
      <c r="A19" s="38">
        <v>14</v>
      </c>
      <c r="B19" s="63">
        <v>45819</v>
      </c>
      <c r="C19" s="38">
        <v>1</v>
      </c>
      <c r="D19" s="59">
        <v>3075</v>
      </c>
      <c r="E19" s="60">
        <v>294</v>
      </c>
      <c r="F19" s="62" t="s">
        <v>78</v>
      </c>
      <c r="G19" s="65">
        <v>5600</v>
      </c>
    </row>
    <row r="20" spans="1:7" ht="58" x14ac:dyDescent="0.35">
      <c r="A20" s="38">
        <v>15</v>
      </c>
      <c r="B20" s="63">
        <v>45819</v>
      </c>
      <c r="C20" s="38">
        <v>1</v>
      </c>
      <c r="D20" s="59">
        <v>3076</v>
      </c>
      <c r="E20" s="60" t="s">
        <v>65</v>
      </c>
      <c r="F20" s="62" t="s">
        <v>79</v>
      </c>
      <c r="G20" s="65">
        <v>2317</v>
      </c>
    </row>
    <row r="21" spans="1:7" ht="72.5" x14ac:dyDescent="0.35">
      <c r="A21" s="38">
        <v>16</v>
      </c>
      <c r="B21" s="63">
        <v>45824</v>
      </c>
      <c r="C21" s="38">
        <v>1</v>
      </c>
      <c r="D21" s="59">
        <v>3077</v>
      </c>
      <c r="E21" s="38">
        <v>133</v>
      </c>
      <c r="F21" s="62" t="s">
        <v>80</v>
      </c>
      <c r="G21" s="65">
        <v>2380</v>
      </c>
    </row>
    <row r="22" spans="1:7" ht="72.5" x14ac:dyDescent="0.35">
      <c r="A22" s="38">
        <v>17</v>
      </c>
      <c r="B22" s="63">
        <v>45824</v>
      </c>
      <c r="C22" s="38">
        <v>1</v>
      </c>
      <c r="D22" s="59">
        <v>3078</v>
      </c>
      <c r="E22" s="61">
        <v>133</v>
      </c>
      <c r="F22" s="62" t="s">
        <v>81</v>
      </c>
      <c r="G22" s="65">
        <v>2380</v>
      </c>
    </row>
    <row r="23" spans="1:7" ht="72.5" x14ac:dyDescent="0.35">
      <c r="A23" s="38">
        <v>18</v>
      </c>
      <c r="B23" s="63">
        <v>45824</v>
      </c>
      <c r="C23" s="38">
        <v>1</v>
      </c>
      <c r="D23" s="59">
        <v>3079</v>
      </c>
      <c r="E23" s="61">
        <v>133</v>
      </c>
      <c r="F23" s="62" t="s">
        <v>82</v>
      </c>
      <c r="G23" s="65">
        <v>2100</v>
      </c>
    </row>
    <row r="24" spans="1:7" ht="72.5" x14ac:dyDescent="0.35">
      <c r="A24" s="38">
        <v>19</v>
      </c>
      <c r="B24" s="63">
        <v>45824</v>
      </c>
      <c r="C24" s="38">
        <v>1</v>
      </c>
      <c r="D24" s="59">
        <v>3080</v>
      </c>
      <c r="E24" s="38">
        <v>133</v>
      </c>
      <c r="F24" s="62" t="s">
        <v>83</v>
      </c>
      <c r="G24" s="65">
        <v>1610</v>
      </c>
    </row>
    <row r="25" spans="1:7" x14ac:dyDescent="0.35">
      <c r="A25" s="38">
        <v>20</v>
      </c>
      <c r="B25" s="63">
        <v>45824</v>
      </c>
      <c r="C25" s="38">
        <v>1</v>
      </c>
      <c r="D25" s="59">
        <v>3081</v>
      </c>
      <c r="E25" s="60" t="s">
        <v>121</v>
      </c>
      <c r="F25" s="62" t="s">
        <v>96</v>
      </c>
      <c r="G25" s="65">
        <v>0</v>
      </c>
    </row>
    <row r="26" spans="1:7" x14ac:dyDescent="0.35">
      <c r="A26" s="38">
        <v>21</v>
      </c>
      <c r="B26" s="63">
        <v>45824</v>
      </c>
      <c r="C26" s="38">
        <v>1</v>
      </c>
      <c r="D26" s="59">
        <v>3082</v>
      </c>
      <c r="E26" s="38" t="s">
        <v>121</v>
      </c>
      <c r="F26" s="62" t="s">
        <v>96</v>
      </c>
      <c r="G26" s="65">
        <v>0</v>
      </c>
    </row>
    <row r="27" spans="1:7" ht="72.5" x14ac:dyDescent="0.35">
      <c r="A27" s="38">
        <v>22</v>
      </c>
      <c r="B27" s="63">
        <v>45824</v>
      </c>
      <c r="C27" s="38">
        <v>1</v>
      </c>
      <c r="D27" s="59">
        <v>3083</v>
      </c>
      <c r="E27" s="38">
        <v>133</v>
      </c>
      <c r="F27" s="62" t="s">
        <v>84</v>
      </c>
      <c r="G27" s="65">
        <v>1855</v>
      </c>
    </row>
    <row r="28" spans="1:7" ht="72.5" x14ac:dyDescent="0.35">
      <c r="A28" s="38">
        <v>23</v>
      </c>
      <c r="B28" s="63">
        <v>45824</v>
      </c>
      <c r="C28" s="38">
        <v>1</v>
      </c>
      <c r="D28" s="59">
        <v>3084</v>
      </c>
      <c r="E28" s="38">
        <v>133</v>
      </c>
      <c r="F28" s="62" t="s">
        <v>85</v>
      </c>
      <c r="G28" s="65">
        <v>1610</v>
      </c>
    </row>
    <row r="29" spans="1:7" ht="72.5" x14ac:dyDescent="0.35">
      <c r="A29" s="38">
        <v>24</v>
      </c>
      <c r="B29" s="63">
        <v>45824</v>
      </c>
      <c r="C29" s="38">
        <v>1</v>
      </c>
      <c r="D29" s="59">
        <v>3085</v>
      </c>
      <c r="E29" s="61">
        <v>133</v>
      </c>
      <c r="F29" s="62" t="s">
        <v>86</v>
      </c>
      <c r="G29" s="65">
        <v>1855</v>
      </c>
    </row>
    <row r="30" spans="1:7" ht="43.5" x14ac:dyDescent="0.35">
      <c r="A30" s="38">
        <v>25</v>
      </c>
      <c r="B30" s="63">
        <v>45829</v>
      </c>
      <c r="C30" s="38">
        <v>1</v>
      </c>
      <c r="D30" s="59">
        <v>3086</v>
      </c>
      <c r="E30" s="66">
        <v>196</v>
      </c>
      <c r="F30" s="62" t="s">
        <v>87</v>
      </c>
      <c r="G30" s="65">
        <v>2500</v>
      </c>
    </row>
    <row r="31" spans="1:7" ht="58" x14ac:dyDescent="0.35">
      <c r="A31" s="38">
        <v>26</v>
      </c>
      <c r="B31" s="63">
        <v>45829</v>
      </c>
      <c r="C31" s="38">
        <v>1</v>
      </c>
      <c r="D31" s="59">
        <v>3087</v>
      </c>
      <c r="E31" s="66">
        <v>196</v>
      </c>
      <c r="F31" s="62" t="s">
        <v>88</v>
      </c>
      <c r="G31" s="65">
        <v>5750</v>
      </c>
    </row>
    <row r="32" spans="1:7" ht="58" x14ac:dyDescent="0.35">
      <c r="A32" s="38">
        <v>27</v>
      </c>
      <c r="B32" s="63">
        <v>45829</v>
      </c>
      <c r="C32" s="38">
        <v>1</v>
      </c>
      <c r="D32" s="59">
        <v>3088</v>
      </c>
      <c r="E32" s="66">
        <v>196</v>
      </c>
      <c r="F32" s="62" t="s">
        <v>89</v>
      </c>
      <c r="G32" s="65">
        <v>1750</v>
      </c>
    </row>
    <row r="33" spans="1:1025" x14ac:dyDescent="0.35">
      <c r="A33" s="38">
        <v>28</v>
      </c>
      <c r="B33" s="63">
        <v>45829</v>
      </c>
      <c r="C33" s="38">
        <v>1</v>
      </c>
      <c r="D33" s="59">
        <v>3089</v>
      </c>
      <c r="E33" s="61" t="s">
        <v>121</v>
      </c>
      <c r="F33" s="62" t="s">
        <v>96</v>
      </c>
      <c r="G33" s="65">
        <v>0</v>
      </c>
    </row>
    <row r="34" spans="1:1025" ht="58" x14ac:dyDescent="0.35">
      <c r="A34" s="38">
        <v>29</v>
      </c>
      <c r="B34" s="63">
        <v>45829</v>
      </c>
      <c r="C34" s="38">
        <v>1</v>
      </c>
      <c r="D34" s="59">
        <v>3090</v>
      </c>
      <c r="E34" s="66">
        <v>196</v>
      </c>
      <c r="F34" s="62" t="s">
        <v>90</v>
      </c>
      <c r="G34" s="65">
        <v>3584</v>
      </c>
    </row>
    <row r="35" spans="1:1025" ht="58" x14ac:dyDescent="0.35">
      <c r="A35" s="38">
        <v>30</v>
      </c>
      <c r="B35" s="63">
        <v>45829</v>
      </c>
      <c r="C35" s="38">
        <v>1</v>
      </c>
      <c r="D35" s="59">
        <v>3091</v>
      </c>
      <c r="E35" s="61">
        <v>196</v>
      </c>
      <c r="F35" s="62" t="s">
        <v>91</v>
      </c>
      <c r="G35" s="65">
        <v>6639.73</v>
      </c>
    </row>
    <row r="36" spans="1:1025" s="110" customFormat="1" ht="58" x14ac:dyDescent="0.35">
      <c r="A36" s="103">
        <v>31</v>
      </c>
      <c r="B36" s="104">
        <v>45831</v>
      </c>
      <c r="C36" s="103">
        <v>1</v>
      </c>
      <c r="D36" s="105">
        <v>3092</v>
      </c>
      <c r="E36" s="106">
        <v>196</v>
      </c>
      <c r="F36" s="107" t="s">
        <v>92</v>
      </c>
      <c r="G36" s="108">
        <v>8120.54</v>
      </c>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c r="BK36" s="109"/>
      <c r="BL36" s="109"/>
      <c r="BM36" s="109"/>
      <c r="BN36" s="109"/>
      <c r="BO36" s="109"/>
      <c r="BP36" s="109"/>
      <c r="BQ36" s="109"/>
      <c r="BR36" s="109"/>
      <c r="BS36" s="109"/>
      <c r="BT36" s="109"/>
      <c r="BU36" s="109"/>
      <c r="BV36" s="109"/>
      <c r="BW36" s="109"/>
      <c r="BX36" s="109"/>
      <c r="BY36" s="109"/>
      <c r="BZ36" s="109"/>
      <c r="CA36" s="109"/>
      <c r="CB36" s="109"/>
      <c r="CC36" s="109"/>
      <c r="CD36" s="109"/>
      <c r="CE36" s="109"/>
      <c r="CF36" s="109"/>
      <c r="CG36" s="109"/>
      <c r="CH36" s="109"/>
      <c r="CI36" s="109"/>
      <c r="CJ36" s="109"/>
      <c r="CK36" s="109"/>
      <c r="CL36" s="109"/>
      <c r="CM36" s="109"/>
      <c r="CN36" s="109"/>
      <c r="CO36" s="109"/>
      <c r="CP36" s="109"/>
      <c r="CQ36" s="109"/>
      <c r="CR36" s="109"/>
      <c r="CS36" s="109"/>
      <c r="CT36" s="109"/>
      <c r="CU36" s="109"/>
      <c r="CV36" s="109"/>
      <c r="CW36" s="109"/>
      <c r="CX36" s="109"/>
      <c r="CY36" s="109"/>
      <c r="CZ36" s="109"/>
      <c r="DA36" s="109"/>
      <c r="DB36" s="109"/>
      <c r="DC36" s="109"/>
      <c r="DD36" s="109"/>
      <c r="DE36" s="109"/>
      <c r="DF36" s="109"/>
      <c r="DG36" s="109"/>
      <c r="DH36" s="109"/>
      <c r="DI36" s="109"/>
      <c r="DJ36" s="109"/>
      <c r="DK36" s="109"/>
      <c r="DL36" s="109"/>
      <c r="DM36" s="109"/>
      <c r="DN36" s="109"/>
      <c r="DO36" s="109"/>
      <c r="DP36" s="109"/>
      <c r="DQ36" s="109"/>
      <c r="DR36" s="109"/>
      <c r="DS36" s="109"/>
      <c r="DT36" s="109"/>
      <c r="DU36" s="109"/>
      <c r="DV36" s="109"/>
      <c r="DW36" s="109"/>
      <c r="DX36" s="109"/>
      <c r="DY36" s="109"/>
      <c r="DZ36" s="109"/>
      <c r="EA36" s="109"/>
      <c r="EB36" s="109"/>
      <c r="EC36" s="109"/>
      <c r="ED36" s="109"/>
      <c r="EE36" s="109"/>
      <c r="EF36" s="109"/>
      <c r="EG36" s="109"/>
      <c r="EH36" s="109"/>
      <c r="EI36" s="109"/>
      <c r="EJ36" s="109"/>
      <c r="EK36" s="109"/>
      <c r="EL36" s="109"/>
      <c r="EM36" s="109"/>
      <c r="EN36" s="109"/>
      <c r="EO36" s="109"/>
      <c r="EP36" s="109"/>
      <c r="EQ36" s="109"/>
      <c r="ER36" s="109"/>
      <c r="ES36" s="109"/>
      <c r="ET36" s="109"/>
      <c r="EU36" s="109"/>
      <c r="EV36" s="109"/>
      <c r="EW36" s="109"/>
      <c r="EX36" s="109"/>
      <c r="EY36" s="109"/>
      <c r="EZ36" s="109"/>
      <c r="FA36" s="109"/>
      <c r="FB36" s="109"/>
      <c r="FC36" s="109"/>
      <c r="FD36" s="109"/>
      <c r="FE36" s="109"/>
      <c r="FF36" s="109"/>
      <c r="FG36" s="109"/>
      <c r="FH36" s="109"/>
      <c r="FI36" s="109"/>
      <c r="FJ36" s="109"/>
      <c r="FK36" s="109"/>
      <c r="FL36" s="109"/>
      <c r="FM36" s="109"/>
      <c r="FN36" s="109"/>
      <c r="FO36" s="109"/>
      <c r="FP36" s="109"/>
      <c r="FQ36" s="109"/>
      <c r="FR36" s="109"/>
      <c r="FS36" s="109"/>
      <c r="FT36" s="109"/>
      <c r="FU36" s="109"/>
      <c r="FV36" s="109"/>
      <c r="FW36" s="109"/>
      <c r="FX36" s="109"/>
      <c r="FY36" s="109"/>
      <c r="FZ36" s="109"/>
      <c r="GA36" s="109"/>
      <c r="GB36" s="109"/>
      <c r="GC36" s="109"/>
      <c r="GD36" s="109"/>
      <c r="GE36" s="109"/>
      <c r="GF36" s="109"/>
      <c r="GG36" s="109"/>
      <c r="GH36" s="109"/>
      <c r="GI36" s="109"/>
      <c r="GJ36" s="109"/>
      <c r="GK36" s="109"/>
      <c r="GL36" s="109"/>
      <c r="GM36" s="109"/>
      <c r="GN36" s="109"/>
      <c r="GO36" s="109"/>
      <c r="GP36" s="109"/>
      <c r="GQ36" s="109"/>
      <c r="GR36" s="109"/>
      <c r="GS36" s="109"/>
      <c r="GT36" s="109"/>
      <c r="GU36" s="109"/>
      <c r="GV36" s="109"/>
      <c r="GW36" s="109"/>
      <c r="GX36" s="109"/>
      <c r="GY36" s="109"/>
      <c r="GZ36" s="109"/>
      <c r="HA36" s="109"/>
      <c r="HB36" s="109"/>
      <c r="HC36" s="109"/>
      <c r="HD36" s="109"/>
      <c r="HE36" s="109"/>
      <c r="HF36" s="109"/>
      <c r="HG36" s="109"/>
      <c r="HH36" s="109"/>
      <c r="HI36" s="109"/>
      <c r="HJ36" s="109"/>
      <c r="HK36" s="109"/>
      <c r="HL36" s="109"/>
      <c r="HM36" s="109"/>
      <c r="HN36" s="109"/>
      <c r="HO36" s="109"/>
      <c r="HP36" s="109"/>
      <c r="HQ36" s="109"/>
      <c r="HR36" s="109"/>
      <c r="HS36" s="109"/>
      <c r="HT36" s="109"/>
      <c r="HU36" s="109"/>
      <c r="HV36" s="109"/>
      <c r="HW36" s="109"/>
      <c r="HX36" s="109"/>
      <c r="HY36" s="109"/>
      <c r="HZ36" s="109"/>
      <c r="IA36" s="109"/>
      <c r="IB36" s="109"/>
      <c r="IC36" s="109"/>
      <c r="ID36" s="109"/>
      <c r="IE36" s="109"/>
      <c r="IF36" s="109"/>
      <c r="IG36" s="109"/>
      <c r="IH36" s="109"/>
      <c r="II36" s="109"/>
      <c r="IJ36" s="109"/>
      <c r="IK36" s="109"/>
      <c r="IL36" s="109"/>
      <c r="IM36" s="109"/>
      <c r="IN36" s="109"/>
      <c r="IO36" s="109"/>
      <c r="IP36" s="109"/>
      <c r="IQ36" s="109"/>
      <c r="IR36" s="109"/>
      <c r="IS36" s="109"/>
      <c r="IT36" s="109"/>
      <c r="IU36" s="109"/>
      <c r="IV36" s="109"/>
      <c r="IW36" s="109"/>
      <c r="IX36" s="109"/>
      <c r="IY36" s="109"/>
      <c r="IZ36" s="109"/>
      <c r="JA36" s="109"/>
      <c r="JB36" s="109"/>
      <c r="JC36" s="109"/>
      <c r="JD36" s="109"/>
      <c r="JE36" s="109"/>
      <c r="JF36" s="109"/>
      <c r="JG36" s="109"/>
      <c r="JH36" s="109"/>
      <c r="JI36" s="109"/>
      <c r="JJ36" s="109"/>
      <c r="JK36" s="109"/>
      <c r="JL36" s="109"/>
      <c r="JM36" s="109"/>
      <c r="JN36" s="109"/>
      <c r="JO36" s="109"/>
      <c r="JP36" s="109"/>
      <c r="JQ36" s="109"/>
      <c r="JR36" s="109"/>
      <c r="JS36" s="109"/>
      <c r="JT36" s="109"/>
      <c r="JU36" s="109"/>
      <c r="JV36" s="109"/>
      <c r="JW36" s="109"/>
      <c r="JX36" s="109"/>
      <c r="JY36" s="109"/>
      <c r="JZ36" s="109"/>
      <c r="KA36" s="109"/>
      <c r="KB36" s="109"/>
      <c r="KC36" s="109"/>
      <c r="KD36" s="109"/>
      <c r="KE36" s="109"/>
      <c r="KF36" s="109"/>
      <c r="KG36" s="109"/>
      <c r="KH36" s="109"/>
      <c r="KI36" s="109"/>
      <c r="KJ36" s="109"/>
      <c r="KK36" s="109"/>
      <c r="KL36" s="109"/>
      <c r="KM36" s="109"/>
      <c r="KN36" s="109"/>
      <c r="KO36" s="109"/>
      <c r="KP36" s="109"/>
      <c r="KQ36" s="109"/>
      <c r="KR36" s="109"/>
      <c r="KS36" s="109"/>
      <c r="KT36" s="109"/>
      <c r="KU36" s="109"/>
      <c r="KV36" s="109"/>
      <c r="KW36" s="109"/>
      <c r="KX36" s="109"/>
      <c r="KY36" s="109"/>
      <c r="KZ36" s="109"/>
      <c r="LA36" s="109"/>
      <c r="LB36" s="109"/>
      <c r="LC36" s="109"/>
      <c r="LD36" s="109"/>
      <c r="LE36" s="109"/>
      <c r="LF36" s="109"/>
      <c r="LG36" s="109"/>
      <c r="LH36" s="109"/>
      <c r="LI36" s="109"/>
      <c r="LJ36" s="109"/>
      <c r="LK36" s="109"/>
      <c r="LL36" s="109"/>
      <c r="LM36" s="109"/>
      <c r="LN36" s="109"/>
      <c r="LO36" s="109"/>
      <c r="LP36" s="109"/>
      <c r="LQ36" s="109"/>
      <c r="LR36" s="109"/>
      <c r="LS36" s="109"/>
      <c r="LT36" s="109"/>
      <c r="LU36" s="109"/>
      <c r="LV36" s="109"/>
      <c r="LW36" s="109"/>
      <c r="LX36" s="109"/>
      <c r="LY36" s="109"/>
      <c r="LZ36" s="109"/>
      <c r="MA36" s="109"/>
      <c r="MB36" s="109"/>
      <c r="MC36" s="109"/>
      <c r="MD36" s="109"/>
      <c r="ME36" s="109"/>
      <c r="MF36" s="109"/>
      <c r="MG36" s="109"/>
      <c r="MH36" s="109"/>
      <c r="MI36" s="109"/>
      <c r="MJ36" s="109"/>
      <c r="MK36" s="109"/>
      <c r="ML36" s="109"/>
      <c r="MM36" s="109"/>
      <c r="MN36" s="109"/>
      <c r="MO36" s="109"/>
      <c r="MP36" s="109"/>
      <c r="MQ36" s="109"/>
      <c r="MR36" s="109"/>
      <c r="MS36" s="109"/>
      <c r="MT36" s="109"/>
      <c r="MU36" s="109"/>
      <c r="MV36" s="109"/>
      <c r="MW36" s="109"/>
      <c r="MX36" s="109"/>
      <c r="MY36" s="109"/>
      <c r="MZ36" s="109"/>
      <c r="NA36" s="109"/>
      <c r="NB36" s="109"/>
      <c r="NC36" s="109"/>
      <c r="ND36" s="109"/>
      <c r="NE36" s="109"/>
      <c r="NF36" s="109"/>
      <c r="NG36" s="109"/>
      <c r="NH36" s="109"/>
      <c r="NI36" s="109"/>
      <c r="NJ36" s="109"/>
      <c r="NK36" s="109"/>
      <c r="NL36" s="109"/>
      <c r="NM36" s="109"/>
      <c r="NN36" s="109"/>
      <c r="NO36" s="109"/>
      <c r="NP36" s="109"/>
      <c r="NQ36" s="109"/>
      <c r="NR36" s="109"/>
      <c r="NS36" s="109"/>
      <c r="NT36" s="109"/>
      <c r="NU36" s="109"/>
      <c r="NV36" s="109"/>
      <c r="NW36" s="109"/>
      <c r="NX36" s="109"/>
      <c r="NY36" s="109"/>
      <c r="NZ36" s="109"/>
      <c r="OA36" s="109"/>
      <c r="OB36" s="109"/>
      <c r="OC36" s="109"/>
      <c r="OD36" s="109"/>
      <c r="OE36" s="109"/>
      <c r="OF36" s="109"/>
      <c r="OG36" s="109"/>
      <c r="OH36" s="109"/>
      <c r="OI36" s="109"/>
      <c r="OJ36" s="109"/>
      <c r="OK36" s="109"/>
      <c r="OL36" s="109"/>
      <c r="OM36" s="109"/>
      <c r="ON36" s="109"/>
      <c r="OO36" s="109"/>
      <c r="OP36" s="109"/>
      <c r="OQ36" s="109"/>
      <c r="OR36" s="109"/>
      <c r="OS36" s="109"/>
      <c r="OT36" s="109"/>
      <c r="OU36" s="109"/>
      <c r="OV36" s="109"/>
      <c r="OW36" s="109"/>
      <c r="OX36" s="109"/>
      <c r="OY36" s="109"/>
      <c r="OZ36" s="109"/>
      <c r="PA36" s="109"/>
      <c r="PB36" s="109"/>
      <c r="PC36" s="109"/>
      <c r="PD36" s="109"/>
      <c r="PE36" s="109"/>
      <c r="PF36" s="109"/>
      <c r="PG36" s="109"/>
      <c r="PH36" s="109"/>
      <c r="PI36" s="109"/>
      <c r="PJ36" s="109"/>
      <c r="PK36" s="109"/>
      <c r="PL36" s="109"/>
      <c r="PM36" s="109"/>
      <c r="PN36" s="109"/>
      <c r="PO36" s="109"/>
      <c r="PP36" s="109"/>
      <c r="PQ36" s="109"/>
      <c r="PR36" s="109"/>
      <c r="PS36" s="109"/>
      <c r="PT36" s="109"/>
      <c r="PU36" s="109"/>
      <c r="PV36" s="109"/>
      <c r="PW36" s="109"/>
      <c r="PX36" s="109"/>
      <c r="PY36" s="109"/>
      <c r="PZ36" s="109"/>
      <c r="QA36" s="109"/>
      <c r="QB36" s="109"/>
      <c r="QC36" s="109"/>
      <c r="QD36" s="109"/>
      <c r="QE36" s="109"/>
      <c r="QF36" s="109"/>
      <c r="QG36" s="109"/>
      <c r="QH36" s="109"/>
      <c r="QI36" s="109"/>
      <c r="QJ36" s="109"/>
      <c r="QK36" s="109"/>
      <c r="QL36" s="109"/>
      <c r="QM36" s="109"/>
      <c r="QN36" s="109"/>
      <c r="QO36" s="109"/>
      <c r="QP36" s="109"/>
      <c r="QQ36" s="109"/>
      <c r="QR36" s="109"/>
      <c r="QS36" s="109"/>
      <c r="QT36" s="109"/>
      <c r="QU36" s="109"/>
      <c r="QV36" s="109"/>
      <c r="QW36" s="109"/>
      <c r="QX36" s="109"/>
      <c r="QY36" s="109"/>
      <c r="QZ36" s="109"/>
      <c r="RA36" s="109"/>
      <c r="RB36" s="109"/>
      <c r="RC36" s="109"/>
      <c r="RD36" s="109"/>
      <c r="RE36" s="109"/>
      <c r="RF36" s="109"/>
      <c r="RG36" s="109"/>
      <c r="RH36" s="109"/>
      <c r="RI36" s="109"/>
      <c r="RJ36" s="109"/>
      <c r="RK36" s="109"/>
      <c r="RL36" s="109"/>
      <c r="RM36" s="109"/>
      <c r="RN36" s="109"/>
      <c r="RO36" s="109"/>
      <c r="RP36" s="109"/>
      <c r="RQ36" s="109"/>
      <c r="RR36" s="109"/>
      <c r="RS36" s="109"/>
      <c r="RT36" s="109"/>
      <c r="RU36" s="109"/>
      <c r="RV36" s="109"/>
      <c r="RW36" s="109"/>
      <c r="RX36" s="109"/>
      <c r="RY36" s="109"/>
      <c r="RZ36" s="109"/>
      <c r="SA36" s="109"/>
      <c r="SB36" s="109"/>
      <c r="SC36" s="109"/>
      <c r="SD36" s="109"/>
      <c r="SE36" s="109"/>
      <c r="SF36" s="109"/>
      <c r="SG36" s="109"/>
      <c r="SH36" s="109"/>
      <c r="SI36" s="109"/>
      <c r="SJ36" s="109"/>
      <c r="SK36" s="109"/>
      <c r="SL36" s="109"/>
      <c r="SM36" s="109"/>
      <c r="SN36" s="109"/>
      <c r="SO36" s="109"/>
      <c r="SP36" s="109"/>
      <c r="SQ36" s="109"/>
      <c r="SR36" s="109"/>
      <c r="SS36" s="109"/>
      <c r="ST36" s="109"/>
      <c r="SU36" s="109"/>
      <c r="SV36" s="109"/>
      <c r="SW36" s="109"/>
      <c r="SX36" s="109"/>
      <c r="SY36" s="109"/>
      <c r="SZ36" s="109"/>
      <c r="TA36" s="109"/>
      <c r="TB36" s="109"/>
      <c r="TC36" s="109"/>
      <c r="TD36" s="109"/>
      <c r="TE36" s="109"/>
      <c r="TF36" s="109"/>
      <c r="TG36" s="109"/>
      <c r="TH36" s="109"/>
      <c r="TI36" s="109"/>
      <c r="TJ36" s="109"/>
      <c r="TK36" s="109"/>
      <c r="TL36" s="109"/>
      <c r="TM36" s="109"/>
      <c r="TN36" s="109"/>
      <c r="TO36" s="109"/>
      <c r="TP36" s="109"/>
      <c r="TQ36" s="109"/>
      <c r="TR36" s="109"/>
      <c r="TS36" s="109"/>
      <c r="TT36" s="109"/>
      <c r="TU36" s="109"/>
      <c r="TV36" s="109"/>
      <c r="TW36" s="109"/>
      <c r="TX36" s="109"/>
      <c r="TY36" s="109"/>
      <c r="TZ36" s="109"/>
      <c r="UA36" s="109"/>
      <c r="UB36" s="109"/>
      <c r="UC36" s="109"/>
      <c r="UD36" s="109"/>
      <c r="UE36" s="109"/>
      <c r="UF36" s="109"/>
      <c r="UG36" s="109"/>
      <c r="UH36" s="109"/>
      <c r="UI36" s="109"/>
      <c r="UJ36" s="109"/>
      <c r="UK36" s="109"/>
      <c r="UL36" s="109"/>
      <c r="UM36" s="109"/>
      <c r="UN36" s="109"/>
      <c r="UO36" s="109"/>
      <c r="UP36" s="109"/>
      <c r="UQ36" s="109"/>
      <c r="UR36" s="109"/>
      <c r="US36" s="109"/>
      <c r="UT36" s="109"/>
      <c r="UU36" s="109"/>
      <c r="UV36" s="109"/>
      <c r="UW36" s="109"/>
      <c r="UX36" s="109"/>
      <c r="UY36" s="109"/>
      <c r="UZ36" s="109"/>
      <c r="VA36" s="109"/>
      <c r="VB36" s="109"/>
      <c r="VC36" s="109"/>
      <c r="VD36" s="109"/>
      <c r="VE36" s="109"/>
      <c r="VF36" s="109"/>
      <c r="VG36" s="109"/>
      <c r="VH36" s="109"/>
      <c r="VI36" s="109"/>
      <c r="VJ36" s="109"/>
      <c r="VK36" s="109"/>
      <c r="VL36" s="109"/>
      <c r="VM36" s="109"/>
      <c r="VN36" s="109"/>
      <c r="VO36" s="109"/>
      <c r="VP36" s="109"/>
      <c r="VQ36" s="109"/>
      <c r="VR36" s="109"/>
      <c r="VS36" s="109"/>
      <c r="VT36" s="109"/>
      <c r="VU36" s="109"/>
      <c r="VV36" s="109"/>
      <c r="VW36" s="109"/>
      <c r="VX36" s="109"/>
      <c r="VY36" s="109"/>
      <c r="VZ36" s="109"/>
      <c r="WA36" s="109"/>
      <c r="WB36" s="109"/>
      <c r="WC36" s="109"/>
      <c r="WD36" s="109"/>
      <c r="WE36" s="109"/>
      <c r="WF36" s="109"/>
      <c r="WG36" s="109"/>
      <c r="WH36" s="109"/>
      <c r="WI36" s="109"/>
      <c r="WJ36" s="109"/>
      <c r="WK36" s="109"/>
      <c r="WL36" s="109"/>
      <c r="WM36" s="109"/>
      <c r="WN36" s="109"/>
      <c r="WO36" s="109"/>
      <c r="WP36" s="109"/>
      <c r="WQ36" s="109"/>
      <c r="WR36" s="109"/>
      <c r="WS36" s="109"/>
      <c r="WT36" s="109"/>
      <c r="WU36" s="109"/>
      <c r="WV36" s="109"/>
      <c r="WW36" s="109"/>
      <c r="WX36" s="109"/>
      <c r="WY36" s="109"/>
      <c r="WZ36" s="109"/>
      <c r="XA36" s="109"/>
      <c r="XB36" s="109"/>
      <c r="XC36" s="109"/>
      <c r="XD36" s="109"/>
      <c r="XE36" s="109"/>
      <c r="XF36" s="109"/>
      <c r="XG36" s="109"/>
      <c r="XH36" s="109"/>
      <c r="XI36" s="109"/>
      <c r="XJ36" s="109"/>
      <c r="XK36" s="109"/>
      <c r="XL36" s="109"/>
      <c r="XM36" s="109"/>
      <c r="XN36" s="109"/>
      <c r="XO36" s="109"/>
      <c r="XP36" s="109"/>
      <c r="XQ36" s="109"/>
      <c r="XR36" s="109"/>
      <c r="XS36" s="109"/>
      <c r="XT36" s="109"/>
      <c r="XU36" s="109"/>
      <c r="XV36" s="109"/>
      <c r="XW36" s="109"/>
      <c r="XX36" s="109"/>
      <c r="XY36" s="109"/>
      <c r="XZ36" s="109"/>
      <c r="YA36" s="109"/>
      <c r="YB36" s="109"/>
      <c r="YC36" s="109"/>
      <c r="YD36" s="109"/>
      <c r="YE36" s="109"/>
      <c r="YF36" s="109"/>
      <c r="YG36" s="109"/>
      <c r="YH36" s="109"/>
      <c r="YI36" s="109"/>
      <c r="YJ36" s="109"/>
      <c r="YK36" s="109"/>
      <c r="YL36" s="109"/>
      <c r="YM36" s="109"/>
      <c r="YN36" s="109"/>
      <c r="YO36" s="109"/>
      <c r="YP36" s="109"/>
      <c r="YQ36" s="109"/>
      <c r="YR36" s="109"/>
      <c r="YS36" s="109"/>
      <c r="YT36" s="109"/>
      <c r="YU36" s="109"/>
      <c r="YV36" s="109"/>
      <c r="YW36" s="109"/>
      <c r="YX36" s="109"/>
      <c r="YY36" s="109"/>
      <c r="YZ36" s="109"/>
      <c r="ZA36" s="109"/>
      <c r="ZB36" s="109"/>
      <c r="ZC36" s="109"/>
      <c r="ZD36" s="109"/>
      <c r="ZE36" s="109"/>
      <c r="ZF36" s="109"/>
      <c r="ZG36" s="109"/>
      <c r="ZH36" s="109"/>
      <c r="ZI36" s="109"/>
      <c r="ZJ36" s="109"/>
      <c r="ZK36" s="109"/>
      <c r="ZL36" s="109"/>
      <c r="ZM36" s="109"/>
      <c r="ZN36" s="109"/>
      <c r="ZO36" s="109"/>
      <c r="ZP36" s="109"/>
      <c r="ZQ36" s="109"/>
      <c r="ZR36" s="109"/>
      <c r="ZS36" s="109"/>
      <c r="ZT36" s="109"/>
      <c r="ZU36" s="109"/>
      <c r="ZV36" s="109"/>
      <c r="ZW36" s="109"/>
      <c r="ZX36" s="109"/>
      <c r="ZY36" s="109"/>
      <c r="ZZ36" s="109"/>
      <c r="AAA36" s="109"/>
      <c r="AAB36" s="109"/>
      <c r="AAC36" s="109"/>
      <c r="AAD36" s="109"/>
      <c r="AAE36" s="109"/>
      <c r="AAF36" s="109"/>
      <c r="AAG36" s="109"/>
      <c r="AAH36" s="109"/>
      <c r="AAI36" s="109"/>
      <c r="AAJ36" s="109"/>
      <c r="AAK36" s="109"/>
      <c r="AAL36" s="109"/>
      <c r="AAM36" s="109"/>
      <c r="AAN36" s="109"/>
      <c r="AAO36" s="109"/>
      <c r="AAP36" s="109"/>
      <c r="AAQ36" s="109"/>
      <c r="AAR36" s="109"/>
      <c r="AAS36" s="109"/>
      <c r="AAT36" s="109"/>
      <c r="AAU36" s="109"/>
      <c r="AAV36" s="109"/>
      <c r="AAW36" s="109"/>
      <c r="AAX36" s="109"/>
      <c r="AAY36" s="109"/>
      <c r="AAZ36" s="109"/>
      <c r="ABA36" s="109"/>
      <c r="ABB36" s="109"/>
      <c r="ABC36" s="109"/>
      <c r="ABD36" s="109"/>
      <c r="ABE36" s="109"/>
      <c r="ABF36" s="109"/>
      <c r="ABG36" s="109"/>
      <c r="ABH36" s="109"/>
      <c r="ABI36" s="109"/>
      <c r="ABJ36" s="109"/>
      <c r="ABK36" s="109"/>
      <c r="ABL36" s="109"/>
      <c r="ABM36" s="109"/>
      <c r="ABN36" s="109"/>
      <c r="ABO36" s="109"/>
      <c r="ABP36" s="109"/>
      <c r="ABQ36" s="109"/>
      <c r="ABR36" s="109"/>
      <c r="ABS36" s="109"/>
      <c r="ABT36" s="109"/>
      <c r="ABU36" s="109"/>
      <c r="ABV36" s="109"/>
      <c r="ABW36" s="109"/>
      <c r="ABX36" s="109"/>
      <c r="ABY36" s="109"/>
      <c r="ABZ36" s="109"/>
      <c r="ACA36" s="109"/>
      <c r="ACB36" s="109"/>
      <c r="ACC36" s="109"/>
      <c r="ACD36" s="109"/>
      <c r="ACE36" s="109"/>
      <c r="ACF36" s="109"/>
      <c r="ACG36" s="109"/>
      <c r="ACH36" s="109"/>
      <c r="ACI36" s="109"/>
      <c r="ACJ36" s="109"/>
      <c r="ACK36" s="109"/>
      <c r="ACL36" s="109"/>
      <c r="ACM36" s="109"/>
      <c r="ACN36" s="109"/>
      <c r="ACO36" s="109"/>
      <c r="ACP36" s="109"/>
      <c r="ACQ36" s="109"/>
      <c r="ACR36" s="109"/>
      <c r="ACS36" s="109"/>
      <c r="ACT36" s="109"/>
      <c r="ACU36" s="109"/>
      <c r="ACV36" s="109"/>
      <c r="ACW36" s="109"/>
      <c r="ACX36" s="109"/>
      <c r="ACY36" s="109"/>
      <c r="ACZ36" s="109"/>
      <c r="ADA36" s="109"/>
      <c r="ADB36" s="109"/>
      <c r="ADC36" s="109"/>
      <c r="ADD36" s="109"/>
      <c r="ADE36" s="109"/>
      <c r="ADF36" s="109"/>
      <c r="ADG36" s="109"/>
      <c r="ADH36" s="109"/>
      <c r="ADI36" s="109"/>
      <c r="ADJ36" s="109"/>
      <c r="ADK36" s="109"/>
      <c r="ADL36" s="109"/>
      <c r="ADM36" s="109"/>
      <c r="ADN36" s="109"/>
      <c r="ADO36" s="109"/>
      <c r="ADP36" s="109"/>
      <c r="ADQ36" s="109"/>
      <c r="ADR36" s="109"/>
      <c r="ADS36" s="109"/>
      <c r="ADT36" s="109"/>
      <c r="ADU36" s="109"/>
      <c r="ADV36" s="109"/>
      <c r="ADW36" s="109"/>
      <c r="ADX36" s="109"/>
      <c r="ADY36" s="109"/>
      <c r="ADZ36" s="109"/>
      <c r="AEA36" s="109"/>
      <c r="AEB36" s="109"/>
      <c r="AEC36" s="109"/>
      <c r="AED36" s="109"/>
      <c r="AEE36" s="109"/>
      <c r="AEF36" s="109"/>
      <c r="AEG36" s="109"/>
      <c r="AEH36" s="109"/>
      <c r="AEI36" s="109"/>
      <c r="AEJ36" s="109"/>
      <c r="AEK36" s="109"/>
      <c r="AEL36" s="109"/>
      <c r="AEM36" s="109"/>
      <c r="AEN36" s="109"/>
      <c r="AEO36" s="109"/>
      <c r="AEP36" s="109"/>
      <c r="AEQ36" s="109"/>
      <c r="AER36" s="109"/>
      <c r="AES36" s="109"/>
      <c r="AET36" s="109"/>
      <c r="AEU36" s="109"/>
      <c r="AEV36" s="109"/>
      <c r="AEW36" s="109"/>
      <c r="AEX36" s="109"/>
      <c r="AEY36" s="109"/>
      <c r="AEZ36" s="109"/>
      <c r="AFA36" s="109"/>
      <c r="AFB36" s="109"/>
      <c r="AFC36" s="109"/>
      <c r="AFD36" s="109"/>
      <c r="AFE36" s="109"/>
      <c r="AFF36" s="109"/>
      <c r="AFG36" s="109"/>
      <c r="AFH36" s="109"/>
      <c r="AFI36" s="109"/>
      <c r="AFJ36" s="109"/>
      <c r="AFK36" s="109"/>
      <c r="AFL36" s="109"/>
      <c r="AFM36" s="109"/>
      <c r="AFN36" s="109"/>
      <c r="AFO36" s="109"/>
      <c r="AFP36" s="109"/>
      <c r="AFQ36" s="109"/>
      <c r="AFR36" s="109"/>
      <c r="AFS36" s="109"/>
      <c r="AFT36" s="109"/>
      <c r="AFU36" s="109"/>
      <c r="AFV36" s="109"/>
      <c r="AFW36" s="109"/>
      <c r="AFX36" s="109"/>
      <c r="AFY36" s="109"/>
      <c r="AFZ36" s="109"/>
      <c r="AGA36" s="109"/>
      <c r="AGB36" s="109"/>
      <c r="AGC36" s="109"/>
      <c r="AGD36" s="109"/>
      <c r="AGE36" s="109"/>
      <c r="AGF36" s="109"/>
      <c r="AGG36" s="109"/>
      <c r="AGH36" s="109"/>
      <c r="AGI36" s="109"/>
      <c r="AGJ36" s="109"/>
      <c r="AGK36" s="109"/>
      <c r="AGL36" s="109"/>
      <c r="AGM36" s="109"/>
      <c r="AGN36" s="109"/>
      <c r="AGO36" s="109"/>
      <c r="AGP36" s="109"/>
      <c r="AGQ36" s="109"/>
      <c r="AGR36" s="109"/>
      <c r="AGS36" s="109"/>
      <c r="AGT36" s="109"/>
      <c r="AGU36" s="109"/>
      <c r="AGV36" s="109"/>
      <c r="AGW36" s="109"/>
      <c r="AGX36" s="109"/>
      <c r="AGY36" s="109"/>
      <c r="AGZ36" s="109"/>
      <c r="AHA36" s="109"/>
      <c r="AHB36" s="109"/>
      <c r="AHC36" s="109"/>
      <c r="AHD36" s="109"/>
      <c r="AHE36" s="109"/>
      <c r="AHF36" s="109"/>
      <c r="AHG36" s="109"/>
      <c r="AHH36" s="109"/>
      <c r="AHI36" s="109"/>
      <c r="AHJ36" s="109"/>
      <c r="AHK36" s="109"/>
      <c r="AHL36" s="109"/>
      <c r="AHM36" s="109"/>
      <c r="AHN36" s="109"/>
      <c r="AHO36" s="109"/>
      <c r="AHP36" s="109"/>
      <c r="AHQ36" s="109"/>
      <c r="AHR36" s="109"/>
      <c r="AHS36" s="109"/>
      <c r="AHT36" s="109"/>
      <c r="AHU36" s="109"/>
      <c r="AHV36" s="109"/>
      <c r="AHW36" s="109"/>
      <c r="AHX36" s="109"/>
      <c r="AHY36" s="109"/>
      <c r="AHZ36" s="109"/>
      <c r="AIA36" s="109"/>
      <c r="AIB36" s="109"/>
      <c r="AIC36" s="109"/>
      <c r="AID36" s="109"/>
      <c r="AIE36" s="109"/>
      <c r="AIF36" s="109"/>
      <c r="AIG36" s="109"/>
      <c r="AIH36" s="109"/>
      <c r="AII36" s="109"/>
      <c r="AIJ36" s="109"/>
      <c r="AIK36" s="109"/>
      <c r="AIL36" s="109"/>
      <c r="AIM36" s="109"/>
      <c r="AIN36" s="109"/>
      <c r="AIO36" s="109"/>
      <c r="AIP36" s="109"/>
      <c r="AIQ36" s="109"/>
      <c r="AIR36" s="109"/>
      <c r="AIS36" s="109"/>
      <c r="AIT36" s="109"/>
      <c r="AIU36" s="109"/>
      <c r="AIV36" s="109"/>
      <c r="AIW36" s="109"/>
      <c r="AIX36" s="109"/>
      <c r="AIY36" s="109"/>
      <c r="AIZ36" s="109"/>
      <c r="AJA36" s="109"/>
      <c r="AJB36" s="109"/>
      <c r="AJC36" s="109"/>
      <c r="AJD36" s="109"/>
      <c r="AJE36" s="109"/>
      <c r="AJF36" s="109"/>
      <c r="AJG36" s="109"/>
      <c r="AJH36" s="109"/>
      <c r="AJI36" s="109"/>
      <c r="AJJ36" s="109"/>
      <c r="AJK36" s="109"/>
      <c r="AJL36" s="109"/>
      <c r="AJM36" s="109"/>
      <c r="AJN36" s="109"/>
      <c r="AJO36" s="109"/>
      <c r="AJP36" s="109"/>
      <c r="AJQ36" s="109"/>
      <c r="AJR36" s="109"/>
      <c r="AJS36" s="109"/>
      <c r="AJT36" s="109"/>
      <c r="AJU36" s="109"/>
      <c r="AJV36" s="109"/>
      <c r="AJW36" s="109"/>
      <c r="AJX36" s="109"/>
      <c r="AJY36" s="109"/>
      <c r="AJZ36" s="109"/>
      <c r="AKA36" s="109"/>
      <c r="AKB36" s="109"/>
      <c r="AKC36" s="109"/>
      <c r="AKD36" s="109"/>
      <c r="AKE36" s="109"/>
      <c r="AKF36" s="109"/>
      <c r="AKG36" s="109"/>
      <c r="AKH36" s="109"/>
      <c r="AKI36" s="109"/>
      <c r="AKJ36" s="109"/>
      <c r="AKK36" s="109"/>
      <c r="AKL36" s="109"/>
      <c r="AKM36" s="109"/>
      <c r="AKN36" s="109"/>
      <c r="AKO36" s="109"/>
      <c r="AKP36" s="109"/>
      <c r="AKQ36" s="109"/>
      <c r="AKR36" s="109"/>
      <c r="AKS36" s="109"/>
      <c r="AKT36" s="109"/>
      <c r="AKU36" s="109"/>
      <c r="AKV36" s="109"/>
      <c r="AKW36" s="109"/>
      <c r="AKX36" s="109"/>
      <c r="AKY36" s="109"/>
      <c r="AKZ36" s="109"/>
      <c r="ALA36" s="109"/>
      <c r="ALB36" s="109"/>
      <c r="ALC36" s="109"/>
      <c r="ALD36" s="109"/>
      <c r="ALE36" s="109"/>
      <c r="ALF36" s="109"/>
      <c r="ALG36" s="109"/>
      <c r="ALH36" s="109"/>
      <c r="ALI36" s="109"/>
      <c r="ALJ36" s="109"/>
      <c r="ALK36" s="109"/>
      <c r="ALL36" s="109"/>
      <c r="ALM36" s="109"/>
      <c r="ALN36" s="109"/>
      <c r="ALO36" s="109"/>
      <c r="ALP36" s="109"/>
      <c r="ALQ36" s="109"/>
      <c r="ALR36" s="109"/>
      <c r="ALS36" s="109"/>
      <c r="ALT36" s="109"/>
      <c r="ALU36" s="109"/>
      <c r="ALV36" s="109"/>
      <c r="ALW36" s="109"/>
      <c r="ALX36" s="109"/>
      <c r="ALY36" s="109"/>
      <c r="ALZ36" s="109"/>
      <c r="AMA36" s="109"/>
      <c r="AMB36" s="109"/>
      <c r="AMC36" s="109"/>
      <c r="AMD36" s="109"/>
      <c r="AME36" s="109"/>
      <c r="AMF36" s="109"/>
      <c r="AMG36" s="109"/>
      <c r="AMH36" s="109"/>
      <c r="AMI36" s="109"/>
      <c r="AMJ36" s="109"/>
      <c r="AMK36" s="109"/>
    </row>
    <row r="37" spans="1:1025" ht="43.5" x14ac:dyDescent="0.35">
      <c r="A37" s="38">
        <v>32</v>
      </c>
      <c r="B37" s="63">
        <v>45831</v>
      </c>
      <c r="C37" s="38">
        <v>1</v>
      </c>
      <c r="D37" s="59">
        <v>3093</v>
      </c>
      <c r="E37" s="61">
        <v>111</v>
      </c>
      <c r="F37" s="62" t="s">
        <v>93</v>
      </c>
      <c r="G37" s="65">
        <v>374.07</v>
      </c>
    </row>
    <row r="38" spans="1:1025" ht="72.5" x14ac:dyDescent="0.35">
      <c r="A38" s="38">
        <v>33</v>
      </c>
      <c r="B38" s="63">
        <v>45831</v>
      </c>
      <c r="C38" s="38">
        <v>1</v>
      </c>
      <c r="D38" s="59">
        <v>3094</v>
      </c>
      <c r="E38" s="61">
        <v>199</v>
      </c>
      <c r="F38" s="62" t="s">
        <v>94</v>
      </c>
      <c r="G38" s="65">
        <v>8120.54</v>
      </c>
    </row>
    <row r="39" spans="1:1025" ht="43.5" x14ac:dyDescent="0.35">
      <c r="A39" s="38">
        <v>34</v>
      </c>
      <c r="B39" s="63">
        <v>45831</v>
      </c>
      <c r="C39" s="38">
        <v>1</v>
      </c>
      <c r="D39" s="59">
        <v>3095</v>
      </c>
      <c r="E39" s="61">
        <v>264</v>
      </c>
      <c r="F39" s="62" t="s">
        <v>95</v>
      </c>
      <c r="G39" s="65">
        <v>500</v>
      </c>
    </row>
    <row r="40" spans="1:1025" x14ac:dyDescent="0.35">
      <c r="A40" s="38">
        <v>35</v>
      </c>
      <c r="B40" s="63">
        <v>45831</v>
      </c>
      <c r="C40" s="38">
        <v>1</v>
      </c>
      <c r="D40" s="59">
        <v>3096</v>
      </c>
      <c r="E40" s="61" t="s">
        <v>121</v>
      </c>
      <c r="F40" s="62" t="s">
        <v>96</v>
      </c>
      <c r="G40" s="65">
        <v>0</v>
      </c>
    </row>
    <row r="41" spans="1:1025" ht="43.5" x14ac:dyDescent="0.35">
      <c r="A41" s="38">
        <v>36</v>
      </c>
      <c r="B41" s="63">
        <v>45831</v>
      </c>
      <c r="C41" s="38">
        <v>1</v>
      </c>
      <c r="D41" s="59">
        <v>3097</v>
      </c>
      <c r="E41" s="61" t="s">
        <v>122</v>
      </c>
      <c r="F41" s="62" t="s">
        <v>97</v>
      </c>
      <c r="G41" s="65" t="s">
        <v>123</v>
      </c>
    </row>
    <row r="42" spans="1:1025" ht="87" x14ac:dyDescent="0.35">
      <c r="A42" s="38">
        <v>37</v>
      </c>
      <c r="B42" s="63">
        <v>45831</v>
      </c>
      <c r="C42" s="38">
        <v>1</v>
      </c>
      <c r="D42" s="59">
        <v>3098</v>
      </c>
      <c r="E42" s="61">
        <v>196</v>
      </c>
      <c r="F42" s="62" t="s">
        <v>98</v>
      </c>
      <c r="G42" s="65">
        <v>5919.44</v>
      </c>
    </row>
    <row r="43" spans="1:1025" ht="43.5" x14ac:dyDescent="0.35">
      <c r="A43" s="38">
        <v>38</v>
      </c>
      <c r="B43" s="63">
        <v>45831</v>
      </c>
      <c r="C43" s="38">
        <v>1</v>
      </c>
      <c r="D43" s="59">
        <v>3099</v>
      </c>
      <c r="E43" s="61">
        <v>196</v>
      </c>
      <c r="F43" s="62" t="s">
        <v>99</v>
      </c>
      <c r="G43" s="65">
        <v>5895</v>
      </c>
    </row>
    <row r="44" spans="1:1025" ht="58" x14ac:dyDescent="0.35">
      <c r="A44" s="38">
        <v>39</v>
      </c>
      <c r="B44" s="63">
        <v>45831</v>
      </c>
      <c r="C44" s="38">
        <v>1</v>
      </c>
      <c r="D44" s="59">
        <v>3100</v>
      </c>
      <c r="E44" s="61">
        <v>294</v>
      </c>
      <c r="F44" s="62" t="s">
        <v>100</v>
      </c>
      <c r="G44" s="65">
        <v>10950</v>
      </c>
    </row>
    <row r="45" spans="1:1025" ht="58" x14ac:dyDescent="0.35">
      <c r="A45" s="38">
        <v>40</v>
      </c>
      <c r="B45" s="63">
        <v>45831</v>
      </c>
      <c r="C45" s="38">
        <v>1</v>
      </c>
      <c r="D45" s="59">
        <v>3101</v>
      </c>
      <c r="E45" s="61">
        <v>294</v>
      </c>
      <c r="F45" s="62" t="s">
        <v>101</v>
      </c>
      <c r="G45" s="65">
        <v>8660.31</v>
      </c>
    </row>
    <row r="46" spans="1:1025" ht="72.5" x14ac:dyDescent="0.35">
      <c r="A46" s="38">
        <v>41</v>
      </c>
      <c r="B46" s="63">
        <v>45832</v>
      </c>
      <c r="C46" s="38">
        <v>1</v>
      </c>
      <c r="D46" s="59">
        <v>3102</v>
      </c>
      <c r="E46" s="61">
        <v>133</v>
      </c>
      <c r="F46" s="62" t="s">
        <v>102</v>
      </c>
      <c r="G46" s="65">
        <v>1700</v>
      </c>
    </row>
    <row r="47" spans="1:1025" ht="72.5" x14ac:dyDescent="0.35">
      <c r="A47" s="38">
        <v>42</v>
      </c>
      <c r="B47" s="63">
        <v>45832</v>
      </c>
      <c r="C47" s="38">
        <v>1</v>
      </c>
      <c r="D47" s="59">
        <v>3103</v>
      </c>
      <c r="E47" s="61">
        <v>133</v>
      </c>
      <c r="F47" s="62" t="s">
        <v>103</v>
      </c>
      <c r="G47" s="65">
        <v>1700</v>
      </c>
    </row>
    <row r="48" spans="1:1025" ht="72.5" x14ac:dyDescent="0.35">
      <c r="A48" s="38">
        <v>43</v>
      </c>
      <c r="B48" s="63">
        <v>45832</v>
      </c>
      <c r="C48" s="38">
        <v>1</v>
      </c>
      <c r="D48" s="59">
        <v>3104</v>
      </c>
      <c r="E48" s="61">
        <v>133</v>
      </c>
      <c r="F48" s="62" t="s">
        <v>104</v>
      </c>
      <c r="G48" s="65">
        <v>1150</v>
      </c>
    </row>
    <row r="49" spans="1:7" ht="43.5" x14ac:dyDescent="0.35">
      <c r="A49" s="38">
        <v>44</v>
      </c>
      <c r="B49" s="63">
        <v>45834</v>
      </c>
      <c r="C49" s="38">
        <v>1</v>
      </c>
      <c r="D49" s="59">
        <v>3105</v>
      </c>
      <c r="E49" s="61" t="s">
        <v>113</v>
      </c>
      <c r="F49" s="62" t="s">
        <v>105</v>
      </c>
      <c r="G49" s="65">
        <v>17157.71</v>
      </c>
    </row>
    <row r="50" spans="1:7" ht="43.5" x14ac:dyDescent="0.35">
      <c r="A50" s="38">
        <v>45</v>
      </c>
      <c r="B50" s="63">
        <v>45834</v>
      </c>
      <c r="C50" s="38">
        <v>1</v>
      </c>
      <c r="D50" s="59">
        <v>3106</v>
      </c>
      <c r="E50" s="61" t="s">
        <v>113</v>
      </c>
      <c r="F50" s="62" t="s">
        <v>106</v>
      </c>
      <c r="G50" s="65">
        <v>11835.68</v>
      </c>
    </row>
    <row r="51" spans="1:7" ht="43.5" x14ac:dyDescent="0.35">
      <c r="A51" s="38">
        <v>46</v>
      </c>
      <c r="B51" s="63">
        <v>45834</v>
      </c>
      <c r="C51" s="38">
        <v>1</v>
      </c>
      <c r="D51" s="59">
        <v>3107</v>
      </c>
      <c r="E51" s="61" t="s">
        <v>113</v>
      </c>
      <c r="F51" s="62" t="s">
        <v>107</v>
      </c>
      <c r="G51" s="65">
        <v>7665.93</v>
      </c>
    </row>
    <row r="52" spans="1:7" ht="43.5" x14ac:dyDescent="0.35">
      <c r="A52" s="38">
        <v>47</v>
      </c>
      <c r="B52" s="63">
        <v>45834</v>
      </c>
      <c r="C52" s="38">
        <v>1</v>
      </c>
      <c r="D52" s="59">
        <v>3108</v>
      </c>
      <c r="E52" s="61" t="s">
        <v>113</v>
      </c>
      <c r="F52" s="62" t="s">
        <v>108</v>
      </c>
      <c r="G52" s="65">
        <v>6202.17</v>
      </c>
    </row>
    <row r="53" spans="1:7" ht="43.5" x14ac:dyDescent="0.35">
      <c r="A53" s="38">
        <v>48</v>
      </c>
      <c r="B53" s="63">
        <v>45834</v>
      </c>
      <c r="C53" s="38">
        <v>1</v>
      </c>
      <c r="D53" s="59">
        <v>3109</v>
      </c>
      <c r="E53" s="61" t="s">
        <v>113</v>
      </c>
      <c r="F53" s="62" t="s">
        <v>109</v>
      </c>
      <c r="G53" s="65">
        <v>5802.85</v>
      </c>
    </row>
    <row r="54" spans="1:7" ht="43.5" x14ac:dyDescent="0.35">
      <c r="A54" s="38">
        <v>49</v>
      </c>
      <c r="B54" s="63">
        <v>45834</v>
      </c>
      <c r="C54" s="38">
        <v>1</v>
      </c>
      <c r="D54" s="59">
        <v>3110</v>
      </c>
      <c r="E54" s="61" t="s">
        <v>113</v>
      </c>
      <c r="F54" s="62" t="s">
        <v>110</v>
      </c>
      <c r="G54" s="65">
        <v>4003.04</v>
      </c>
    </row>
    <row r="55" spans="1:7" ht="58" x14ac:dyDescent="0.35">
      <c r="A55" s="38">
        <v>50</v>
      </c>
      <c r="B55" s="63">
        <v>45834</v>
      </c>
      <c r="C55" s="38">
        <v>1</v>
      </c>
      <c r="D55" s="59">
        <v>3111</v>
      </c>
      <c r="E55" s="61" t="s">
        <v>114</v>
      </c>
      <c r="F55" s="62" t="s">
        <v>111</v>
      </c>
      <c r="G55" s="65">
        <v>4073.28</v>
      </c>
    </row>
    <row r="56" spans="1:7" ht="58" x14ac:dyDescent="0.35">
      <c r="A56" s="38">
        <v>51</v>
      </c>
      <c r="B56" s="63">
        <v>45834</v>
      </c>
      <c r="C56" s="38">
        <v>1</v>
      </c>
      <c r="D56" s="59">
        <v>3112</v>
      </c>
      <c r="E56" s="61" t="s">
        <v>124</v>
      </c>
      <c r="F56" s="62" t="s">
        <v>112</v>
      </c>
      <c r="G56" s="65" t="s">
        <v>125</v>
      </c>
    </row>
    <row r="57" spans="1:7" ht="72.5" x14ac:dyDescent="0.35">
      <c r="A57" s="38">
        <v>52</v>
      </c>
      <c r="B57" s="63">
        <v>45834</v>
      </c>
      <c r="C57" s="38">
        <v>1</v>
      </c>
      <c r="D57" s="59">
        <v>3113</v>
      </c>
      <c r="E57" s="61" t="s">
        <v>126</v>
      </c>
      <c r="F57" s="62" t="s">
        <v>127</v>
      </c>
      <c r="G57" s="65">
        <v>8407.14</v>
      </c>
    </row>
    <row r="58" spans="1:7" ht="101.5" x14ac:dyDescent="0.35">
      <c r="A58" s="38">
        <v>53</v>
      </c>
      <c r="B58" s="63">
        <v>45834</v>
      </c>
      <c r="C58" s="38">
        <v>1</v>
      </c>
      <c r="D58" s="59">
        <v>3114</v>
      </c>
      <c r="E58" s="61">
        <v>113</v>
      </c>
      <c r="F58" s="62" t="s">
        <v>128</v>
      </c>
      <c r="G58" s="65">
        <v>3750</v>
      </c>
    </row>
    <row r="59" spans="1:7" ht="43.5" x14ac:dyDescent="0.35">
      <c r="A59" s="38">
        <v>54</v>
      </c>
      <c r="B59" s="63">
        <v>45834</v>
      </c>
      <c r="C59" s="38">
        <v>1</v>
      </c>
      <c r="D59" s="59">
        <v>3115</v>
      </c>
      <c r="E59" s="61">
        <v>158</v>
      </c>
      <c r="F59" s="62" t="s">
        <v>129</v>
      </c>
      <c r="G59" s="65">
        <v>1800</v>
      </c>
    </row>
    <row r="60" spans="1:7" ht="58" x14ac:dyDescent="0.35">
      <c r="A60" s="38">
        <v>55</v>
      </c>
      <c r="B60" s="63">
        <v>45834</v>
      </c>
      <c r="C60" s="38">
        <v>1</v>
      </c>
      <c r="D60" s="59">
        <v>3116</v>
      </c>
      <c r="E60" s="61">
        <v>153</v>
      </c>
      <c r="F60" s="62" t="s">
        <v>130</v>
      </c>
      <c r="G60" s="65">
        <v>872.27</v>
      </c>
    </row>
    <row r="61" spans="1:7" ht="58" x14ac:dyDescent="0.35">
      <c r="A61" s="38">
        <v>56</v>
      </c>
      <c r="B61" s="63">
        <v>45834</v>
      </c>
      <c r="C61" s="38">
        <v>1</v>
      </c>
      <c r="D61" s="59">
        <v>3117</v>
      </c>
      <c r="E61" s="61">
        <v>169</v>
      </c>
      <c r="F61" s="62" t="s">
        <v>131</v>
      </c>
      <c r="G61" s="65">
        <v>1000</v>
      </c>
    </row>
    <row r="62" spans="1:7" ht="43.5" x14ac:dyDescent="0.35">
      <c r="A62" s="38">
        <v>57</v>
      </c>
      <c r="B62" s="63">
        <v>45834</v>
      </c>
      <c r="C62" s="38">
        <v>1</v>
      </c>
      <c r="D62" s="59">
        <v>3118</v>
      </c>
      <c r="E62" s="61">
        <v>171</v>
      </c>
      <c r="F62" s="62" t="s">
        <v>132</v>
      </c>
      <c r="G62" s="65">
        <v>12990</v>
      </c>
    </row>
    <row r="63" spans="1:7" ht="43.5" x14ac:dyDescent="0.35">
      <c r="A63" s="38">
        <v>58</v>
      </c>
      <c r="B63" s="63">
        <v>45834</v>
      </c>
      <c r="C63" s="38">
        <v>1</v>
      </c>
      <c r="D63" s="59">
        <v>3119</v>
      </c>
      <c r="E63" s="61">
        <v>196</v>
      </c>
      <c r="F63" s="62" t="s">
        <v>133</v>
      </c>
      <c r="G63" s="65">
        <v>1000</v>
      </c>
    </row>
    <row r="64" spans="1:7" ht="58" x14ac:dyDescent="0.35">
      <c r="A64" s="38">
        <v>59</v>
      </c>
      <c r="B64" s="63">
        <v>45834</v>
      </c>
      <c r="C64" s="38">
        <v>1</v>
      </c>
      <c r="D64" s="59">
        <v>3120</v>
      </c>
      <c r="E64" s="61">
        <v>262</v>
      </c>
      <c r="F64" s="62" t="s">
        <v>134</v>
      </c>
      <c r="G64" s="65">
        <v>5396.72</v>
      </c>
    </row>
    <row r="65" spans="1:7" ht="43.5" x14ac:dyDescent="0.35">
      <c r="A65" s="38">
        <v>60</v>
      </c>
      <c r="B65" s="63">
        <v>45834</v>
      </c>
      <c r="C65" s="38">
        <v>1</v>
      </c>
      <c r="D65" s="59">
        <v>3121</v>
      </c>
      <c r="E65" s="61">
        <v>155</v>
      </c>
      <c r="F65" s="62" t="s">
        <v>135</v>
      </c>
      <c r="G65" s="65">
        <v>8929</v>
      </c>
    </row>
    <row r="66" spans="1:7" ht="43.5" x14ac:dyDescent="0.35">
      <c r="A66" s="38">
        <v>61</v>
      </c>
      <c r="B66" s="63">
        <v>45834</v>
      </c>
      <c r="C66" s="38">
        <v>1</v>
      </c>
      <c r="D66" s="59">
        <v>3122</v>
      </c>
      <c r="E66" s="61">
        <v>155</v>
      </c>
      <c r="F66" s="62" t="s">
        <v>136</v>
      </c>
      <c r="G66" s="65">
        <v>8929</v>
      </c>
    </row>
    <row r="67" spans="1:7" ht="58" x14ac:dyDescent="0.35">
      <c r="A67" s="38">
        <v>62</v>
      </c>
      <c r="B67" s="63">
        <v>45834</v>
      </c>
      <c r="C67" s="38">
        <v>1</v>
      </c>
      <c r="D67" s="59">
        <v>3123</v>
      </c>
      <c r="E67" s="38">
        <v>155</v>
      </c>
      <c r="F67" s="62" t="s">
        <v>137</v>
      </c>
      <c r="G67" s="65">
        <v>7302.75</v>
      </c>
    </row>
    <row r="68" spans="1:7" ht="58" x14ac:dyDescent="0.35">
      <c r="A68" s="38">
        <v>63</v>
      </c>
      <c r="B68" s="63">
        <v>45834</v>
      </c>
      <c r="C68" s="38">
        <v>1</v>
      </c>
      <c r="D68" s="59">
        <v>3124</v>
      </c>
      <c r="E68" s="66">
        <v>155</v>
      </c>
      <c r="F68" s="62" t="s">
        <v>138</v>
      </c>
      <c r="G68" s="65">
        <v>7724.06</v>
      </c>
    </row>
    <row r="69" spans="1:7" ht="58" x14ac:dyDescent="0.35">
      <c r="A69" s="38">
        <v>64</v>
      </c>
      <c r="B69" s="63">
        <v>45834</v>
      </c>
      <c r="C69" s="38">
        <v>1</v>
      </c>
      <c r="D69" s="59">
        <v>3125</v>
      </c>
      <c r="E69" s="38">
        <v>155</v>
      </c>
      <c r="F69" s="62" t="s">
        <v>139</v>
      </c>
      <c r="G69" s="65">
        <v>5732.14</v>
      </c>
    </row>
    <row r="70" spans="1:7" x14ac:dyDescent="0.35">
      <c r="A70" s="38">
        <v>65</v>
      </c>
      <c r="B70" s="63">
        <v>45834</v>
      </c>
      <c r="C70" s="38">
        <v>1</v>
      </c>
      <c r="D70" s="59">
        <v>3126</v>
      </c>
      <c r="E70" s="38" t="s">
        <v>121</v>
      </c>
      <c r="F70" s="62" t="s">
        <v>96</v>
      </c>
      <c r="G70" s="65">
        <v>0</v>
      </c>
    </row>
    <row r="71" spans="1:7" ht="58" x14ac:dyDescent="0.35">
      <c r="A71" s="38">
        <v>66</v>
      </c>
      <c r="B71" s="63">
        <v>45834</v>
      </c>
      <c r="C71" s="38">
        <v>1</v>
      </c>
      <c r="D71" s="59">
        <v>3127</v>
      </c>
      <c r="E71" s="38">
        <v>155</v>
      </c>
      <c r="F71" s="62" t="s">
        <v>140</v>
      </c>
      <c r="G71" s="65">
        <v>6687.5</v>
      </c>
    </row>
    <row r="72" spans="1:7" ht="58" x14ac:dyDescent="0.35">
      <c r="A72" s="38">
        <v>67</v>
      </c>
      <c r="B72" s="63">
        <v>45834</v>
      </c>
      <c r="C72" s="38">
        <v>1</v>
      </c>
      <c r="D72" s="59">
        <v>3128</v>
      </c>
      <c r="E72" s="38">
        <v>155</v>
      </c>
      <c r="F72" s="62" t="s">
        <v>141</v>
      </c>
      <c r="G72" s="65">
        <v>8536</v>
      </c>
    </row>
    <row r="73" spans="1:7" ht="43.5" x14ac:dyDescent="0.35">
      <c r="A73" s="38">
        <v>68</v>
      </c>
      <c r="B73" s="63">
        <v>45834</v>
      </c>
      <c r="C73" s="38">
        <v>1</v>
      </c>
      <c r="D73" s="59">
        <v>3129</v>
      </c>
      <c r="E73" s="38">
        <v>155</v>
      </c>
      <c r="F73" s="62" t="s">
        <v>142</v>
      </c>
      <c r="G73" s="65">
        <v>8400</v>
      </c>
    </row>
    <row r="74" spans="1:7" ht="58" x14ac:dyDescent="0.35">
      <c r="A74" s="38">
        <v>69</v>
      </c>
      <c r="B74" s="63">
        <v>45834</v>
      </c>
      <c r="C74" s="38">
        <v>1</v>
      </c>
      <c r="D74" s="59">
        <v>3130</v>
      </c>
      <c r="E74" s="60">
        <v>196</v>
      </c>
      <c r="F74" s="62" t="s">
        <v>143</v>
      </c>
      <c r="G74" s="65">
        <v>3535.8</v>
      </c>
    </row>
    <row r="75" spans="1:7" ht="43.5" x14ac:dyDescent="0.35">
      <c r="A75" s="38">
        <v>70</v>
      </c>
      <c r="B75" s="63">
        <v>45834</v>
      </c>
      <c r="C75" s="38">
        <v>1</v>
      </c>
      <c r="D75" s="59">
        <v>3131</v>
      </c>
      <c r="E75" s="60">
        <v>155</v>
      </c>
      <c r="F75" s="62" t="s">
        <v>144</v>
      </c>
      <c r="G75" s="65">
        <v>7500</v>
      </c>
    </row>
    <row r="76" spans="1:7" ht="43.5" x14ac:dyDescent="0.35">
      <c r="A76" s="38">
        <v>71</v>
      </c>
      <c r="B76" s="63">
        <v>45834</v>
      </c>
      <c r="C76" s="38">
        <v>1</v>
      </c>
      <c r="D76" s="59">
        <v>3132</v>
      </c>
      <c r="E76" s="60">
        <v>155</v>
      </c>
      <c r="F76" s="62" t="s">
        <v>145</v>
      </c>
      <c r="G76" s="65">
        <v>7500</v>
      </c>
    </row>
    <row r="77" spans="1:7" ht="43.5" x14ac:dyDescent="0.35">
      <c r="A77" s="38">
        <v>72</v>
      </c>
      <c r="B77" s="63">
        <v>45834</v>
      </c>
      <c r="C77" s="38">
        <v>1</v>
      </c>
      <c r="D77" s="59">
        <v>3133</v>
      </c>
      <c r="E77" s="60">
        <v>233</v>
      </c>
      <c r="F77" s="62" t="s">
        <v>146</v>
      </c>
      <c r="G77" s="65">
        <v>8641.2099999999991</v>
      </c>
    </row>
    <row r="78" spans="1:7" ht="58" x14ac:dyDescent="0.35">
      <c r="A78" s="38">
        <v>73</v>
      </c>
      <c r="B78" s="63">
        <v>45834</v>
      </c>
      <c r="C78" s="38">
        <v>1</v>
      </c>
      <c r="D78" s="59">
        <v>3134</v>
      </c>
      <c r="E78" s="60">
        <v>196</v>
      </c>
      <c r="F78" s="62" t="s">
        <v>147</v>
      </c>
      <c r="G78" s="65">
        <v>5565.55</v>
      </c>
    </row>
    <row r="79" spans="1:7" x14ac:dyDescent="0.35">
      <c r="A79" s="38"/>
      <c r="B79" s="63"/>
      <c r="C79" s="38"/>
      <c r="D79" s="59"/>
      <c r="E79" s="60"/>
      <c r="F79" s="62"/>
      <c r="G79" s="65"/>
    </row>
    <row r="80" spans="1:7" x14ac:dyDescent="0.35">
      <c r="A80" s="38"/>
      <c r="B80" s="63"/>
      <c r="C80" s="38"/>
      <c r="D80" s="59"/>
      <c r="E80" s="60"/>
      <c r="F80" s="62"/>
      <c r="G80" s="65"/>
    </row>
    <row r="81" spans="1:7" x14ac:dyDescent="0.35">
      <c r="A81" s="38"/>
      <c r="B81" s="63"/>
      <c r="C81" s="38"/>
      <c r="D81" s="59"/>
      <c r="E81" s="66"/>
      <c r="F81" s="62"/>
      <c r="G81" s="65"/>
    </row>
    <row r="82" spans="1:7" x14ac:dyDescent="0.35">
      <c r="A82" s="38"/>
      <c r="B82" s="63"/>
      <c r="C82" s="38"/>
      <c r="D82" s="59"/>
      <c r="E82" s="38"/>
      <c r="F82" s="62"/>
      <c r="G82" s="65"/>
    </row>
    <row r="83" spans="1:7" x14ac:dyDescent="0.35">
      <c r="A83" s="38"/>
      <c r="B83" s="63"/>
      <c r="C83" s="38"/>
      <c r="D83" s="59"/>
      <c r="E83" s="38"/>
      <c r="F83" s="62"/>
      <c r="G83" s="65"/>
    </row>
    <row r="84" spans="1:7" x14ac:dyDescent="0.35">
      <c r="A84" s="38"/>
      <c r="B84" s="63"/>
      <c r="C84" s="38"/>
      <c r="D84" s="59"/>
      <c r="E84" s="38"/>
      <c r="F84" s="62"/>
      <c r="G84" s="65"/>
    </row>
    <row r="85" spans="1:7" x14ac:dyDescent="0.35">
      <c r="A85" s="38"/>
      <c r="B85" s="63"/>
      <c r="C85" s="38"/>
      <c r="D85" s="59"/>
      <c r="E85" s="38"/>
      <c r="F85" s="62"/>
      <c r="G85" s="65"/>
    </row>
    <row r="86" spans="1:7" x14ac:dyDescent="0.35">
      <c r="A86" s="38"/>
      <c r="B86" s="63"/>
      <c r="C86" s="38"/>
      <c r="D86" s="59"/>
      <c r="E86" s="38"/>
      <c r="F86" s="62"/>
      <c r="G86" s="65"/>
    </row>
    <row r="87" spans="1:7" x14ac:dyDescent="0.35">
      <c r="A87" s="38"/>
      <c r="B87" s="63"/>
      <c r="C87" s="38"/>
      <c r="D87" s="59"/>
      <c r="F87" s="62"/>
      <c r="G87" s="65"/>
    </row>
  </sheetData>
  <mergeCells count="3">
    <mergeCell ref="A1:G1"/>
    <mergeCell ref="A2:G2"/>
    <mergeCell ref="A3:G3"/>
  </mergeCells>
  <pageMargins left="0.59027777777777801" right="0.59027777777777801" top="0.78749999999999998" bottom="0.59027777777777801" header="0.51180555555555496" footer="0.51180555555555496"/>
  <pageSetup scale="53" firstPageNumber="0"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GASTO'!D23</f>
        <v>3079</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GASTO'!B23</f>
        <v>45824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GASTO'!C23</f>
        <v>1</v>
      </c>
      <c r="E14" s="79"/>
      <c r="F14" s="79"/>
      <c r="G14" s="80">
        <f>+'PAGO GASTO'!E23</f>
        <v>133</v>
      </c>
      <c r="H14" s="80"/>
      <c r="I14" s="80"/>
      <c r="J14" s="80"/>
      <c r="K14" s="80"/>
      <c r="L14" s="80"/>
      <c r="M14" s="80"/>
      <c r="N14" s="80"/>
      <c r="O14" s="80"/>
      <c r="P14" s="80" t="str">
        <f>+'PAGO GASTO'!F23</f>
        <v>Pago de viáticos a SILVIA EUGENIA SANTOS  LEMUS  por ser parte del comité organizador del XXIX Torneo Infantil Juvenil  de Pesca Deportiva 2025   a realizarse el  21/06/2025, se entregan viáticos del 19  al 22/06/2025  según referencia No. V.N.831/2025, autorizado por el Comité Ejecutivo en Acta No. 007-2025 de fecha 11/06/2025 Punto Resolutivo 3.1.</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GASTO'!G23</f>
        <v>2100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95" priority="2" operator="between">
      <formula>0</formula>
      <formula>0</formula>
    </cfRule>
    <cfRule type="containsErrors" dxfId="194" priority="3">
      <formula>ISERROR(D14)</formula>
    </cfRule>
  </conditionalFormatting>
  <conditionalFormatting sqref="G14">
    <cfRule type="cellIs" dxfId="193" priority="4" operator="between">
      <formula>0</formula>
      <formula>0</formula>
    </cfRule>
    <cfRule type="containsErrors" dxfId="19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GASTO'!D25</f>
        <v>3081</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GASTO'!B25</f>
        <v>45824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GASTO'!C25</f>
        <v>1</v>
      </c>
      <c r="E14" s="79"/>
      <c r="F14" s="79"/>
      <c r="G14" s="80" t="str">
        <f>+'PAGO GASTO'!E25</f>
        <v>-</v>
      </c>
      <c r="H14" s="80"/>
      <c r="I14" s="80"/>
      <c r="J14" s="80"/>
      <c r="K14" s="80"/>
      <c r="L14" s="80"/>
      <c r="M14" s="80"/>
      <c r="N14" s="80"/>
      <c r="O14" s="80"/>
      <c r="P14" s="80" t="str">
        <f>+'PAGO GASTO'!F25</f>
        <v>ANULADO</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GASTO'!G25</f>
        <v>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91" priority="2" operator="between">
      <formula>0</formula>
      <formula>0</formula>
    </cfRule>
    <cfRule type="containsErrors" dxfId="190" priority="3">
      <formula>ISERROR(D14)</formula>
    </cfRule>
  </conditionalFormatting>
  <conditionalFormatting sqref="G14">
    <cfRule type="cellIs" dxfId="189" priority="4" operator="between">
      <formula>0</formula>
      <formula>0</formula>
    </cfRule>
    <cfRule type="containsErrors" dxfId="18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GASTO'!D24</f>
        <v>3080</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GASTO'!B24</f>
        <v>45824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GASTO'!C24</f>
        <v>1</v>
      </c>
      <c r="E14" s="79"/>
      <c r="F14" s="79"/>
      <c r="G14" s="80">
        <f>+'PAGO GASTO'!E24</f>
        <v>133</v>
      </c>
      <c r="H14" s="80"/>
      <c r="I14" s="80"/>
      <c r="J14" s="80"/>
      <c r="K14" s="80"/>
      <c r="L14" s="80"/>
      <c r="M14" s="80"/>
      <c r="N14" s="80"/>
      <c r="O14" s="80"/>
      <c r="P14" s="80" t="str">
        <f>+'PAGO GASTO'!F24</f>
        <v>Pago de viáticos a JUAN MANUEL DIEGO OLITE por ser parte del comité organizador del XXIX Torneo Infantil Juvenil 2025   a realizarse el  21/06/2025, se entregan viáticos del 19  al 22/06/2025  según referencia No. V.N.829/2025, autorizado por el Comité Ejecutivo en Acta No. 007-2025 de fecha 11/06/2025 Punto Resolutivo 3.1.</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GASTO'!G24</f>
        <v>1610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87" priority="2" operator="between">
      <formula>0</formula>
      <formula>0</formula>
    </cfRule>
    <cfRule type="containsErrors" dxfId="186" priority="3">
      <formula>ISERROR(D14)</formula>
    </cfRule>
  </conditionalFormatting>
  <conditionalFormatting sqref="G14">
    <cfRule type="cellIs" dxfId="185" priority="4" operator="between">
      <formula>0</formula>
      <formula>0</formula>
    </cfRule>
    <cfRule type="containsErrors" dxfId="18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GASTO'!D26</f>
        <v>3082</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GASTO'!B26</f>
        <v>45824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GASTO'!C26</f>
        <v>1</v>
      </c>
      <c r="E14" s="79"/>
      <c r="F14" s="79"/>
      <c r="G14" s="80" t="str">
        <f>+'PAGO GASTO'!E26</f>
        <v>-</v>
      </c>
      <c r="H14" s="80"/>
      <c r="I14" s="80"/>
      <c r="J14" s="80"/>
      <c r="K14" s="80"/>
      <c r="L14" s="80"/>
      <c r="M14" s="80"/>
      <c r="N14" s="80"/>
      <c r="O14" s="80"/>
      <c r="P14" s="80" t="str">
        <f>+'PAGO GASTO'!F26</f>
        <v>ANULADO</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GASTO'!G26</f>
        <v>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83" priority="2" operator="between">
      <formula>0</formula>
      <formula>0</formula>
    </cfRule>
    <cfRule type="containsErrors" dxfId="182" priority="3">
      <formula>ISERROR(D14)</formula>
    </cfRule>
  </conditionalFormatting>
  <conditionalFormatting sqref="G14">
    <cfRule type="cellIs" dxfId="181" priority="4" operator="between">
      <formula>0</formula>
      <formula>0</formula>
    </cfRule>
    <cfRule type="containsErrors" dxfId="18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4"/>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GASTO'!D27</f>
        <v>3083</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GASTO'!B27</f>
        <v>45824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GASTO'!C27</f>
        <v>1</v>
      </c>
      <c r="E14" s="79"/>
      <c r="F14" s="79"/>
      <c r="G14" s="80">
        <f>+'PAGO GASTO'!E27</f>
        <v>133</v>
      </c>
      <c r="H14" s="80"/>
      <c r="I14" s="80"/>
      <c r="J14" s="80"/>
      <c r="K14" s="80"/>
      <c r="L14" s="80"/>
      <c r="M14" s="80"/>
      <c r="N14" s="80"/>
      <c r="O14" s="80"/>
      <c r="P14" s="80" t="str">
        <f>+'PAGO GASTO'!F27</f>
        <v>Pago de viáticos a ALEX EUGENIO GODINEZ MIRANDA por ser parte del comité organizador del XXIX Torneo Infantil Juvenil 2025   a realizarse el  21/06/2025, se entregan viáticos del 19  al 22/06/2025  según referencia No. V.N.832/2025, autorizado por el Comité Ejecutivo en Acta No. 007-2025 de fecha 11/06/2025 Punto Resolutivo 3.1.</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GASTO'!G27</f>
        <v>1855</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79" priority="2" operator="between">
      <formula>0</formula>
      <formula>0</formula>
    </cfRule>
    <cfRule type="containsErrors" dxfId="178" priority="3">
      <formula>ISERROR(D14)</formula>
    </cfRule>
  </conditionalFormatting>
  <conditionalFormatting sqref="G14">
    <cfRule type="cellIs" dxfId="177" priority="4" operator="between">
      <formula>0</formula>
      <formula>0</formula>
    </cfRule>
    <cfRule type="containsErrors" dxfId="17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GASTO'!D28</f>
        <v>3084</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GASTO'!B28</f>
        <v>45824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GASTO'!C28</f>
        <v>1</v>
      </c>
      <c r="E14" s="79"/>
      <c r="F14" s="79"/>
      <c r="G14" s="80">
        <f>+'PAGO GASTO'!E28</f>
        <v>133</v>
      </c>
      <c r="H14" s="80"/>
      <c r="I14" s="80"/>
      <c r="J14" s="80"/>
      <c r="K14" s="80"/>
      <c r="L14" s="80"/>
      <c r="M14" s="80"/>
      <c r="N14" s="80"/>
      <c r="O14" s="80"/>
      <c r="P14" s="80" t="str">
        <f>+'PAGO GASTO'!F28</f>
        <v>Pago de viáticos a WILL RUDY PEREZ  RAMIREZ por ser parte del comité organizador del XXIX Torneo Infantil Juvenil 2025   a realizarse el  21/06/2025, se entregan viáticos del 19  al 22/06/2025  según referencia No. V.N.833/2025, autorizado por el Comité Ejecutivo en Acta No. 007-2025 de fecha 11/06/2025 Punto Resolutivo 3.1.</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GASTO'!G28</f>
        <v>1610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75" priority="2" operator="between">
      <formula>0</formula>
      <formula>0</formula>
    </cfRule>
    <cfRule type="containsErrors" dxfId="174" priority="3">
      <formula>ISERROR(D14)</formula>
    </cfRule>
  </conditionalFormatting>
  <conditionalFormatting sqref="G14">
    <cfRule type="cellIs" dxfId="173" priority="4" operator="between">
      <formula>0</formula>
      <formula>0</formula>
    </cfRule>
    <cfRule type="containsErrors" dxfId="17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MK27"/>
  <sheetViews>
    <sheetView view="pageBreakPreview" topLeftCell="D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GASTO'!D29</f>
        <v>3085</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GASTO'!B29</f>
        <v>45824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GASTO'!C29</f>
        <v>1</v>
      </c>
      <c r="E14" s="79"/>
      <c r="F14" s="79"/>
      <c r="G14" s="80">
        <f>+'PAGO GASTO'!E29</f>
        <v>133</v>
      </c>
      <c r="H14" s="80"/>
      <c r="I14" s="80"/>
      <c r="J14" s="80"/>
      <c r="K14" s="80"/>
      <c r="L14" s="80"/>
      <c r="M14" s="80"/>
      <c r="N14" s="80"/>
      <c r="O14" s="80"/>
      <c r="P14" s="80" t="str">
        <f>+'PAGO GASTO'!F29</f>
        <v>Pago de viáticos a CLAUDIA EDELMIRA DAVILA ALVAREZ  por ser parte del comité organizador del XXIX Torneo Infantil Juvenil de Pesca Deportiva 2025   a realizarse el  21/06/2025, se entregan viáticos del 19  al 22/06/2025  según referencia No. V.N.830/2025, autorizado por el Comité Ejecutivo en Acta No. 007-2025 de fecha 11/06/2025 Punto Resolutivo 3.1.</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GASTO'!G29</f>
        <v>1855</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71" priority="2" operator="between">
      <formula>0</formula>
      <formula>0</formula>
    </cfRule>
    <cfRule type="containsErrors" dxfId="170" priority="3">
      <formula>ISERROR(D14)</formula>
    </cfRule>
  </conditionalFormatting>
  <conditionalFormatting sqref="G14">
    <cfRule type="cellIs" dxfId="169" priority="4" operator="between">
      <formula>0</formula>
      <formula>0</formula>
    </cfRule>
    <cfRule type="containsErrors" dxfId="16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MK27"/>
  <sheetViews>
    <sheetView view="pageBreakPreview" topLeftCell="D7"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GASTO'!D30</f>
        <v>3086</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GASTO'!B30</f>
        <v>45829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GASTO'!C30</f>
        <v>1</v>
      </c>
      <c r="E14" s="79"/>
      <c r="F14" s="79"/>
      <c r="G14" s="80">
        <f>+'PAGO GASTO'!E30</f>
        <v>196</v>
      </c>
      <c r="H14" s="80"/>
      <c r="I14" s="80"/>
      <c r="J14" s="80"/>
      <c r="K14" s="80"/>
      <c r="L14" s="80"/>
      <c r="M14" s="80"/>
      <c r="N14" s="80"/>
      <c r="O14" s="80"/>
      <c r="P14" s="80" t="str">
        <f>+'PAGO GASTO'!F30</f>
        <v xml:space="preserve">Pago factura serie 410CD33B número DTE: 2982167522 a  MARIA ANTONIETA MORALES MARIN DE FAJARDO  por alquiler de tres saltarines inflables, para uso  en el XXIX Torneo Infantil Juvenil de Pesca Deportiva 2025, el dia 21/06/2025.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GASTO'!G30</f>
        <v>2500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67" priority="2" operator="between">
      <formula>0</formula>
      <formula>0</formula>
    </cfRule>
    <cfRule type="containsErrors" dxfId="166" priority="3">
      <formula>ISERROR(D14)</formula>
    </cfRule>
  </conditionalFormatting>
  <conditionalFormatting sqref="G14">
    <cfRule type="cellIs" dxfId="165" priority="4" operator="between">
      <formula>0</formula>
      <formula>0</formula>
    </cfRule>
    <cfRule type="containsErrors" dxfId="16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MK27"/>
  <sheetViews>
    <sheetView view="pageBreakPreview" topLeftCell="D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GASTO'!D31</f>
        <v>3087</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GASTO'!B31</f>
        <v>45829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GASTO'!C31</f>
        <v>1</v>
      </c>
      <c r="E14" s="79"/>
      <c r="F14" s="79"/>
      <c r="G14" s="80">
        <f>+'PAGO GASTO'!E31</f>
        <v>196</v>
      </c>
      <c r="H14" s="80"/>
      <c r="I14" s="80"/>
      <c r="J14" s="80"/>
      <c r="K14" s="80"/>
      <c r="L14" s="80"/>
      <c r="M14" s="80"/>
      <c r="N14" s="80"/>
      <c r="O14" s="80"/>
      <c r="P14" s="80" t="str">
        <f>+'PAGO GASTO'!F31</f>
        <v xml:space="preserve">Pago a  AIDA CRIZALINA PATIÑO HERNÁNDEZ DE TOLEDO, por alquiler de 2 toldos de 6X6 mts. 15 tableros con mantel y sobre mantel, 150 sillas plásticas para uso en el XXIX Torneo Infantil Juvenil de Pesca Deportiva 2025, el día 21/06/2025.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GASTO'!G31</f>
        <v>5750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63" priority="2" operator="between">
      <formula>0</formula>
      <formula>0</formula>
    </cfRule>
    <cfRule type="containsErrors" dxfId="162" priority="3">
      <formula>ISERROR(D14)</formula>
    </cfRule>
  </conditionalFormatting>
  <conditionalFormatting sqref="G14">
    <cfRule type="cellIs" dxfId="161" priority="4" operator="between">
      <formula>0</formula>
      <formula>0</formula>
    </cfRule>
    <cfRule type="containsErrors" dxfId="16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MK27"/>
  <sheetViews>
    <sheetView view="pageBreakPreview" topLeftCell="D1" zoomScale="78" zoomScaleNormal="100" zoomScalePageLayoutView="78" workbookViewId="0">
      <selection activeCell="AQ4" sqref="AQ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GASTO'!D32</f>
        <v>3088</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GASTO'!B32</f>
        <v>45829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GASTO'!C32</f>
        <v>1</v>
      </c>
      <c r="E14" s="79"/>
      <c r="F14" s="79"/>
      <c r="G14" s="80">
        <f>+'PAGO GASTO'!E32</f>
        <v>196</v>
      </c>
      <c r="H14" s="80"/>
      <c r="I14" s="80"/>
      <c r="J14" s="80"/>
      <c r="K14" s="80"/>
      <c r="L14" s="80"/>
      <c r="M14" s="80"/>
      <c r="N14" s="80"/>
      <c r="O14" s="80"/>
      <c r="P14" s="80" t="str">
        <f>+'PAGO GASTO'!F32</f>
        <v>Pago factura serie EB299BF9 número DTE: 819875117 a  BYRON ROLANDO URIZAR ARÉVALO, por servicio de animación  en la premiaciòn  con payaso en el XXIX Torneo Infantil Juvenil de Pesca Deportiva 2025 el día 21/06/2025, en Marina Pez Vela del Puerto de San José.</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GASTO'!G32</f>
        <v>1750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59" priority="2" operator="between">
      <formula>0</formula>
      <formula>0</formula>
    </cfRule>
    <cfRule type="containsErrors" dxfId="158" priority="3">
      <formula>ISERROR(D14)</formula>
    </cfRule>
  </conditionalFormatting>
  <conditionalFormatting sqref="G14">
    <cfRule type="cellIs" dxfId="157" priority="4" operator="between">
      <formula>0</formula>
      <formula>0</formula>
    </cfRule>
    <cfRule type="containsErrors" dxfId="15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K27"/>
  <sheetViews>
    <sheetView view="pageBreakPreview" topLeftCell="D16" zoomScale="78" zoomScaleNormal="100" zoomScalePageLayoutView="78" workbookViewId="0">
      <selection activeCell="D9" sqref="D9:AO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GASTO'!D6</f>
        <v>3062</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GASTO'!B6</f>
        <v>45812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GASTO'!C6</f>
        <v>1</v>
      </c>
      <c r="E14" s="79"/>
      <c r="F14" s="79"/>
      <c r="G14" s="80" t="str">
        <f>+'PAGO GASTO'!E6</f>
        <v>011
022
029
184
233</v>
      </c>
      <c r="H14" s="80"/>
      <c r="I14" s="80"/>
      <c r="J14" s="80"/>
      <c r="K14" s="80"/>
      <c r="L14" s="80"/>
      <c r="M14" s="80"/>
      <c r="N14" s="80"/>
      <c r="O14" s="80"/>
      <c r="P14" s="80" t="str">
        <f>+'PAGO GASTO'!F6</f>
        <v>Cheque a nombre de TESORERIA NACIONAL , Formulario SAT 2000 No 46 997 248 011 de ISR, Retenciones a Proveedores,  Formulario SAT 2000 No. 46  998 927 222  sobre Rentas de Trabajo de la Asociación  Nacional  de Pesca Deportiva correspondiente al mes de mayo 2025, asi:  Proveedores : Q 1,787.95 RENTAS DE TRABAJO Q1,992.12</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t="str">
        <f>+'PAGO GASTO'!G6</f>
        <v>Q1,750.48
Q23.59
Q392.86
Q709.12
Q904.02</v>
      </c>
      <c r="AQ14" s="23"/>
    </row>
    <row r="15" spans="1:43" ht="31.5" customHeight="1" x14ac:dyDescent="0.35">
      <c r="A15" s="5"/>
      <c r="D15" s="89" t="s">
        <v>48</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7.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30"/>
      <c r="F19" s="30"/>
      <c r="G19" s="30"/>
      <c r="H19" s="30"/>
      <c r="I19" s="30"/>
      <c r="J19" s="30"/>
      <c r="K19" s="30"/>
      <c r="L19" s="30"/>
      <c r="M19" s="30"/>
      <c r="N19" s="30"/>
      <c r="O19" s="30"/>
      <c r="P19" s="30"/>
      <c r="Q19" s="90" t="s">
        <v>23</v>
      </c>
      <c r="R19" s="90"/>
      <c r="S19" s="90"/>
      <c r="T19" s="90"/>
      <c r="U19" s="90"/>
      <c r="V19" s="90"/>
      <c r="W19" s="90"/>
      <c r="X19" s="90"/>
      <c r="Y19" s="90"/>
      <c r="Z19" s="90"/>
      <c r="AA19" s="90"/>
      <c r="AB19" s="90"/>
      <c r="AC19" s="90"/>
      <c r="AD19" s="90"/>
      <c r="AE19" s="90"/>
      <c r="AF19" s="10"/>
      <c r="AG19" s="10"/>
      <c r="AH19" s="10"/>
      <c r="AI19" s="10"/>
      <c r="AJ19" s="10"/>
      <c r="AK19" s="10"/>
      <c r="AL19" s="10"/>
      <c r="AM19" s="10"/>
      <c r="AN19" s="52"/>
      <c r="AO19" s="52"/>
    </row>
    <row r="20" spans="1:41" ht="33.75" customHeight="1" x14ac:dyDescent="0.35">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row>
    <row r="21" spans="1:41" ht="109.5" customHeight="1" x14ac:dyDescent="0.35">
      <c r="D21" s="10"/>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10"/>
      <c r="AM21" s="10"/>
      <c r="AN21" s="10"/>
      <c r="AO21" s="10"/>
    </row>
    <row r="22" spans="1:41" x14ac:dyDescent="0.35">
      <c r="A22" s="5"/>
      <c r="D22" s="28"/>
      <c r="E22" s="53"/>
      <c r="F22" s="53"/>
      <c r="G22" s="97"/>
      <c r="H22" s="97"/>
      <c r="I22" s="97"/>
      <c r="J22" s="97"/>
      <c r="K22" s="97"/>
      <c r="L22" s="97"/>
      <c r="M22" s="97"/>
      <c r="N22" s="97"/>
      <c r="O22" s="97"/>
      <c r="P22" s="97"/>
      <c r="Q22" s="97"/>
      <c r="R22" s="97"/>
      <c r="S22" s="10"/>
      <c r="T22" s="10"/>
      <c r="U22" s="10"/>
      <c r="V22" s="10"/>
      <c r="W22" s="10"/>
      <c r="X22" s="10"/>
      <c r="Y22" s="32"/>
      <c r="Z22" s="32"/>
      <c r="AA22" s="32"/>
      <c r="AB22" s="97"/>
      <c r="AC22" s="97"/>
      <c r="AD22" s="97"/>
      <c r="AE22" s="97"/>
      <c r="AF22" s="97"/>
      <c r="AG22" s="97"/>
      <c r="AH22" s="97"/>
      <c r="AI22" s="97"/>
      <c r="AJ22" s="97"/>
      <c r="AK22" s="97"/>
      <c r="AL22" s="97"/>
      <c r="AM22" s="97"/>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21">
    <mergeCell ref="G22:R22"/>
    <mergeCell ref="AB22:AM22"/>
    <mergeCell ref="H23:S23"/>
    <mergeCell ref="AC23:AN23"/>
    <mergeCell ref="D14:F14"/>
    <mergeCell ref="G14:O14"/>
    <mergeCell ref="P14:AN14"/>
    <mergeCell ref="D15:AO15"/>
    <mergeCell ref="Q19:AE19"/>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63" priority="2" operator="between">
      <formula>0</formula>
      <formula>0</formula>
    </cfRule>
    <cfRule type="containsErrors" dxfId="262" priority="3">
      <formula>ISERROR(D14)</formula>
    </cfRule>
  </conditionalFormatting>
  <conditionalFormatting sqref="G14">
    <cfRule type="cellIs" dxfId="261" priority="4" operator="between">
      <formula>0</formula>
      <formula>0</formula>
    </cfRule>
    <cfRule type="containsErrors" dxfId="26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GASTO'!D33</f>
        <v>3089</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GASTO'!B33</f>
        <v>45829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GASTO'!C33</f>
        <v>1</v>
      </c>
      <c r="E14" s="79"/>
      <c r="F14" s="79"/>
      <c r="G14" s="80" t="str">
        <f>+'PAGO GASTO'!E33</f>
        <v>-</v>
      </c>
      <c r="H14" s="80"/>
      <c r="I14" s="80"/>
      <c r="J14" s="80"/>
      <c r="K14" s="80"/>
      <c r="L14" s="80"/>
      <c r="M14" s="80"/>
      <c r="N14" s="80"/>
      <c r="O14" s="80"/>
      <c r="P14" s="80" t="str">
        <f>+'PAGO GASTO'!F33</f>
        <v>ANULADO</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GASTO'!G33</f>
        <v>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55" priority="2" operator="between">
      <formula>0</formula>
      <formula>0</formula>
    </cfRule>
    <cfRule type="containsErrors" dxfId="154" priority="3">
      <formula>ISERROR(D14)</formula>
    </cfRule>
  </conditionalFormatting>
  <conditionalFormatting sqref="G14">
    <cfRule type="cellIs" dxfId="153" priority="4" operator="between">
      <formula>0</formula>
      <formula>0</formula>
    </cfRule>
    <cfRule type="containsErrors" dxfId="15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MK27"/>
  <sheetViews>
    <sheetView view="pageBreakPreview" topLeftCell="D13"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GASTO'!D34</f>
        <v>3090</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GASTO'!B34</f>
        <v>45829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GASTO'!C34</f>
        <v>1</v>
      </c>
      <c r="E14" s="79"/>
      <c r="F14" s="79"/>
      <c r="G14" s="80">
        <f>+'PAGO GASTO'!E34</f>
        <v>196</v>
      </c>
      <c r="H14" s="80"/>
      <c r="I14" s="80"/>
      <c r="J14" s="80"/>
      <c r="K14" s="80"/>
      <c r="L14" s="80"/>
      <c r="M14" s="80"/>
      <c r="N14" s="80"/>
      <c r="O14" s="80"/>
      <c r="P14" s="80" t="str">
        <f>+'PAGO GASTO'!F34</f>
        <v>Pago a BYRON ANDRES ORTIZ GOMEZ  por servicio de alimentación  que consiste en 150 shucos que se sirvieron en el XXIX Torneo Infantil Juvenil de Pesca Deportiva 2025  realizado el 21/06/2025 en Marina Pez Vela del Puerto de San José.</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GASTO'!G34</f>
        <v>3584</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51" priority="2" operator="between">
      <formula>0</formula>
      <formula>0</formula>
    </cfRule>
    <cfRule type="containsErrors" dxfId="150" priority="3">
      <formula>ISERROR(D14)</formula>
    </cfRule>
  </conditionalFormatting>
  <conditionalFormatting sqref="G14">
    <cfRule type="cellIs" dxfId="149" priority="4" operator="between">
      <formula>0</formula>
      <formula>0</formula>
    </cfRule>
    <cfRule type="containsErrors" dxfId="14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MK27"/>
  <sheetViews>
    <sheetView view="pageBreakPreview" topLeftCell="D1"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GASTO'!D35</f>
        <v>3091</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GASTO'!B35</f>
        <v>45829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GASTO'!C35</f>
        <v>1</v>
      </c>
      <c r="E14" s="79"/>
      <c r="F14" s="79"/>
      <c r="G14" s="80">
        <f>+'PAGO GASTO'!E35</f>
        <v>196</v>
      </c>
      <c r="H14" s="80"/>
      <c r="I14" s="80"/>
      <c r="J14" s="80"/>
      <c r="K14" s="80"/>
      <c r="L14" s="80"/>
      <c r="M14" s="80"/>
      <c r="N14" s="80"/>
      <c r="O14" s="80"/>
      <c r="P14" s="80" t="str">
        <f>+'PAGO GASTO'!F35</f>
        <v>Pago  a ANA GABRIELA CASTAÑEDA EGUIZABAL DE RODAS  por  servicio de alimentación que se sirvió en el XXIX Torneo Infantil Juvenil de Pesca Deportiva 2025, realizado el 21/06/2025 en Marina Pez Vela del Puerto de San José. FACTURA Q6,950.00 ISR Q310.27.</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GASTO'!G35</f>
        <v>6639.73</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47" priority="2" operator="between">
      <formula>0</formula>
      <formula>0</formula>
    </cfRule>
    <cfRule type="containsErrors" dxfId="146" priority="3">
      <formula>ISERROR(D14)</formula>
    </cfRule>
  </conditionalFormatting>
  <conditionalFormatting sqref="G14">
    <cfRule type="cellIs" dxfId="145" priority="4" operator="between">
      <formula>0</formula>
      <formula>0</formula>
    </cfRule>
    <cfRule type="containsErrors" dxfId="14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MK27"/>
  <sheetViews>
    <sheetView view="pageBreakPreview" topLeftCell="D12" zoomScale="78" zoomScaleNormal="100" zoomScalePageLayoutView="78" workbookViewId="0">
      <selection activeCell="P14" sqref="P14:AN1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GASTO'!D36</f>
        <v>3092</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GASTO'!B36</f>
        <v>45831</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GASTO'!C36</f>
        <v>1</v>
      </c>
      <c r="E14" s="79"/>
      <c r="F14" s="79"/>
      <c r="G14" s="80">
        <f>+'PAGO GASTO'!E36</f>
        <v>196</v>
      </c>
      <c r="H14" s="80"/>
      <c r="I14" s="80"/>
      <c r="J14" s="80"/>
      <c r="K14" s="80"/>
      <c r="L14" s="80"/>
      <c r="M14" s="80"/>
      <c r="N14" s="80"/>
      <c r="O14" s="80"/>
      <c r="P14" s="80" t="str">
        <f>+'PAGO GASTO'!F36</f>
        <v>Pago factura serie  F1291B12 número  6540021685  al  CLUB DE PESCA DEPORTIVA DE GUATEMALA, por alquiler del salón techado y área de pergola, montaje y equipo audiovisual para  la celebración del IGFA DAY  el 11/05/2025 . FACTURA Q8,500.00 ISR Q379.46.</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GASTO'!G36</f>
        <v>8120.54</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43" priority="2" operator="between">
      <formula>0</formula>
      <formula>0</formula>
    </cfRule>
    <cfRule type="containsErrors" dxfId="142" priority="3">
      <formula>ISERROR(D14)</formula>
    </cfRule>
  </conditionalFormatting>
  <conditionalFormatting sqref="G14">
    <cfRule type="cellIs" dxfId="141" priority="4" operator="between">
      <formula>0</formula>
      <formula>0</formula>
    </cfRule>
    <cfRule type="containsErrors" dxfId="14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MK27"/>
  <sheetViews>
    <sheetView view="pageBreakPreview" topLeftCell="D10"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GASTO'!D37</f>
        <v>3093</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GASTO'!B37</f>
        <v>45831</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GASTO'!C37</f>
        <v>1</v>
      </c>
      <c r="E14" s="79"/>
      <c r="F14" s="79"/>
      <c r="G14" s="80">
        <f>+'PAGO GASTO'!E37</f>
        <v>111</v>
      </c>
      <c r="H14" s="80"/>
      <c r="I14" s="80"/>
      <c r="J14" s="80"/>
      <c r="K14" s="80"/>
      <c r="L14" s="80"/>
      <c r="M14" s="80"/>
      <c r="N14" s="80"/>
      <c r="O14" s="80"/>
      <c r="P14" s="80" t="str">
        <f>+'PAGO GASTO'!F37</f>
        <v xml:space="preserve">Pago factura  serie 948E1697 número 2337426834 de EMPRESA ELECTRICA DE GUATEMALA, S.A. por consumo de energía eléctrica al 16/06/2025 en las oficinas de la Asociación Nacional de Pesca.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GASTO'!G37</f>
        <v>374.07</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39" priority="2" operator="between">
      <formula>0</formula>
      <formula>0</formula>
    </cfRule>
    <cfRule type="containsErrors" dxfId="138" priority="3">
      <formula>ISERROR(D14)</formula>
    </cfRule>
  </conditionalFormatting>
  <conditionalFormatting sqref="G14">
    <cfRule type="cellIs" dxfId="137" priority="4" operator="between">
      <formula>0</formula>
      <formula>0</formula>
    </cfRule>
    <cfRule type="containsErrors" dxfId="13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MK27"/>
  <sheetViews>
    <sheetView view="pageBreakPreview" topLeftCell="D6"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GASTO'!D38</f>
        <v>3094</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GASTO'!B38</f>
        <v>45831</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GASTO'!C38</f>
        <v>1</v>
      </c>
      <c r="E14" s="79"/>
      <c r="F14" s="79"/>
      <c r="G14" s="80">
        <f>+'PAGO GASTO'!E38</f>
        <v>199</v>
      </c>
      <c r="H14" s="80"/>
      <c r="I14" s="80"/>
      <c r="J14" s="80"/>
      <c r="K14" s="80"/>
      <c r="L14" s="80"/>
      <c r="M14" s="80"/>
      <c r="N14" s="80"/>
      <c r="O14" s="80"/>
      <c r="P14" s="80" t="str">
        <f>+'PAGO GASTO'!F38</f>
        <v>Pago factura serie 1B4C206C número 2991015459 de CLUB DE PESCA DEPORTIVA DE GUATEMALA, por alquiler del salón techado y área de pérgola, montaje y equipo audiovisual para cena de inscripción de I  Fecha del Campeonato Nacional de Dorado Derby 2025, el día 25/06/2025. FACTURA Q8,500.00 ISR Q379.46.</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GASTO'!G38</f>
        <v>8120.54</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35" priority="2" operator="between">
      <formula>0</formula>
      <formula>0</formula>
    </cfRule>
    <cfRule type="containsErrors" dxfId="134" priority="3">
      <formula>ISERROR(D14)</formula>
    </cfRule>
  </conditionalFormatting>
  <conditionalFormatting sqref="G14">
    <cfRule type="cellIs" dxfId="133" priority="4" operator="between">
      <formula>0</formula>
      <formula>0</formula>
    </cfRule>
    <cfRule type="containsErrors" dxfId="13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MK27"/>
  <sheetViews>
    <sheetView view="pageBreakPreview" topLeftCell="D1" zoomScale="78" zoomScaleNormal="100" zoomScalePageLayoutView="78" workbookViewId="0">
      <selection activeCell="AP8" sqref="AP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GASTO'!D40</f>
        <v>3096</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GASTO'!B40</f>
        <v>45831</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GASTO'!C40</f>
        <v>1</v>
      </c>
      <c r="E14" s="79"/>
      <c r="F14" s="79"/>
      <c r="G14" s="80" t="str">
        <f>+'PAGO GASTO'!E40</f>
        <v>-</v>
      </c>
      <c r="H14" s="80"/>
      <c r="I14" s="80"/>
      <c r="J14" s="80"/>
      <c r="K14" s="80"/>
      <c r="L14" s="80"/>
      <c r="M14" s="80"/>
      <c r="N14" s="80"/>
      <c r="O14" s="80"/>
      <c r="P14" s="80" t="str">
        <f>+'PAGO GASTO'!F40</f>
        <v>ANULADO</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GASTO'!G40</f>
        <v>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31" priority="2" operator="between">
      <formula>0</formula>
      <formula>0</formula>
    </cfRule>
    <cfRule type="containsErrors" dxfId="130" priority="3">
      <formula>ISERROR(D14)</formula>
    </cfRule>
  </conditionalFormatting>
  <conditionalFormatting sqref="G14">
    <cfRule type="cellIs" dxfId="129" priority="4" operator="between">
      <formula>0</formula>
      <formula>0</formula>
    </cfRule>
    <cfRule type="containsErrors" dxfId="12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MK27"/>
  <sheetViews>
    <sheetView view="pageBreakPreview" topLeftCell="D1" zoomScale="78" zoomScaleNormal="100" zoomScalePageLayoutView="78" workbookViewId="0">
      <selection activeCell="AQ10" sqref="AQ10"/>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GASTO'!D39</f>
        <v>3095</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GASTO'!B39</f>
        <v>45831</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GASTO'!C39</f>
        <v>1</v>
      </c>
      <c r="E14" s="79"/>
      <c r="F14" s="79"/>
      <c r="G14" s="80">
        <f>+'PAGO GASTO'!E39</f>
        <v>264</v>
      </c>
      <c r="H14" s="80"/>
      <c r="I14" s="80"/>
      <c r="J14" s="80"/>
      <c r="K14" s="80"/>
      <c r="L14" s="80"/>
      <c r="M14" s="80"/>
      <c r="N14" s="80"/>
      <c r="O14" s="80"/>
      <c r="P14" s="80" t="str">
        <f>+'PAGO GASTO'!F39</f>
        <v>Pago factura serie  3D76DCBD número 1680033855 de SERVICIOS AGRICOLAS PROFESIONALES, S.A. por servicio de control de plagas, mes de JUNIO  2025 en las oficinas de La Asociación Nacional de Pesca Deportiva.</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GASTO'!G39</f>
        <v>500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27" priority="2" operator="between">
      <formula>0</formula>
      <formula>0</formula>
    </cfRule>
    <cfRule type="containsErrors" dxfId="126" priority="3">
      <formula>ISERROR(D14)</formula>
    </cfRule>
  </conditionalFormatting>
  <conditionalFormatting sqref="G14">
    <cfRule type="cellIs" dxfId="125" priority="4" operator="between">
      <formula>0</formula>
      <formula>0</formula>
    </cfRule>
    <cfRule type="containsErrors" dxfId="12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GASTO'!D41</f>
        <v>3097</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GASTO'!B41</f>
        <v>45831</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GASTO'!C41</f>
        <v>1</v>
      </c>
      <c r="E14" s="79"/>
      <c r="F14" s="79"/>
      <c r="G14" s="80" t="str">
        <f>+'PAGO GASTO'!E41</f>
        <v>011
022</v>
      </c>
      <c r="H14" s="80"/>
      <c r="I14" s="80"/>
      <c r="J14" s="80"/>
      <c r="K14" s="80"/>
      <c r="L14" s="80"/>
      <c r="M14" s="80"/>
      <c r="N14" s="80"/>
      <c r="O14" s="80"/>
      <c r="P14" s="80" t="str">
        <f>+'PAGO GASTO'!F41</f>
        <v xml:space="preserve">Pago  de Fianza de Fidelidad según póliza No. 21672 de la Asociación Nacional de Pesca Deportiva de Guatemala al Crédito Hipotecario Nacional, correspondiente al mes de JUNIO 2025. Según Planilla Adjunta.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t="str">
        <f>+'PAGO GASTO'!G41</f>
        <v>Q758.02
Q55.10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23" priority="2" operator="between">
      <formula>0</formula>
      <formula>0</formula>
    </cfRule>
    <cfRule type="containsErrors" dxfId="122" priority="3">
      <formula>ISERROR(D14)</formula>
    </cfRule>
  </conditionalFormatting>
  <conditionalFormatting sqref="G14">
    <cfRule type="cellIs" dxfId="121" priority="4" operator="between">
      <formula>0</formula>
      <formula>0</formula>
    </cfRule>
    <cfRule type="containsErrors" dxfId="12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GASTO'!D42</f>
        <v>3098</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GASTO'!B42</f>
        <v>45831</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GASTO'!C42</f>
        <v>1</v>
      </c>
      <c r="E14" s="79"/>
      <c r="F14" s="79"/>
      <c r="G14" s="80">
        <f>+'PAGO GASTO'!E42</f>
        <v>196</v>
      </c>
      <c r="H14" s="80"/>
      <c r="I14" s="80"/>
      <c r="J14" s="80"/>
      <c r="K14" s="80"/>
      <c r="L14" s="80"/>
      <c r="M14" s="80"/>
      <c r="N14" s="80"/>
      <c r="O14" s="80"/>
      <c r="P14" s="80" t="str">
        <f>+'PAGO GASTO'!F42</f>
        <v>Pago factura serie 21F6F489 número DTE: 3187295113 de STEPHANO JUANCARLO HERNÁNDEZ SÁNCHEZ, por 264 botellas de agua pura salvavidas, 360 hidratante gatorade, 120  gaseosas carnaval, 168 jugos de naranja y 1 flete,  para los  participantes en el XXIX Torneo Infantil Juvenil de Pesca Deportiva 2025, que se realizó en Marina Pez Vela del Puerto de San José, el 21/06/2025.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GASTO'!G42</f>
        <v>5919.44</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19" priority="2" operator="between">
      <formula>0</formula>
      <formula>0</formula>
    </cfRule>
    <cfRule type="containsErrors" dxfId="118" priority="3">
      <formula>ISERROR(D14)</formula>
    </cfRule>
  </conditionalFormatting>
  <conditionalFormatting sqref="G14">
    <cfRule type="cellIs" dxfId="117" priority="4" operator="between">
      <formula>0</formula>
      <formula>0</formula>
    </cfRule>
    <cfRule type="containsErrors" dxfId="11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K27"/>
  <sheetViews>
    <sheetView view="pageBreakPreview" topLeftCell="D13" zoomScale="78" zoomScaleNormal="100" zoomScalePageLayoutView="78" workbookViewId="0">
      <selection activeCell="D15" sqref="D15:AO1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GASTO'!D7</f>
        <v>3063</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GASTO'!B7</f>
        <v>45817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GASTO'!C7</f>
        <v>1</v>
      </c>
      <c r="E14" s="79"/>
      <c r="F14" s="79"/>
      <c r="G14" s="80" t="str">
        <f>+'PAGO GASTO'!E7</f>
        <v>112
113
115
151
171
199</v>
      </c>
      <c r="H14" s="80"/>
      <c r="I14" s="80"/>
      <c r="J14" s="80"/>
      <c r="K14" s="80"/>
      <c r="L14" s="80"/>
      <c r="M14" s="80"/>
      <c r="N14" s="80"/>
      <c r="O14" s="80"/>
      <c r="P14" s="80" t="str">
        <f>+'PAGO GASTO'!F7</f>
        <v>Pago de factura serie 123F609D número 3115468853 a CIUDAD COMERCIAL, S.A. pago de alquiler de la oficina S 205, más servicios varios para la ASOCIACION NACIONAL DE PESCA DEPORTIVA DE GUATEMALA, correspondiente al mes de JUNIO 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t="str">
        <f>+'PAGO GASTO'!G7</f>
        <v>Q200.00
Q887.04
Q291.00
Q8,494.64
Q1,930.63
Q4,747.68</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59" priority="2" operator="between">
      <formula>0</formula>
      <formula>0</formula>
    </cfRule>
    <cfRule type="containsErrors" dxfId="258" priority="3">
      <formula>ISERROR(D14)</formula>
    </cfRule>
  </conditionalFormatting>
  <conditionalFormatting sqref="G14">
    <cfRule type="cellIs" dxfId="257" priority="4" operator="between">
      <formula>0</formula>
      <formula>0</formula>
    </cfRule>
    <cfRule type="containsErrors" dxfId="25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GASTO'!D43</f>
        <v>3099</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GASTO'!B43</f>
        <v>45831</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GASTO'!C43</f>
        <v>1</v>
      </c>
      <c r="E14" s="79"/>
      <c r="F14" s="79"/>
      <c r="G14" s="80">
        <f>+'PAGO GASTO'!E43</f>
        <v>196</v>
      </c>
      <c r="H14" s="80"/>
      <c r="I14" s="80"/>
      <c r="J14" s="80"/>
      <c r="K14" s="80"/>
      <c r="L14" s="80"/>
      <c r="M14" s="80"/>
      <c r="N14" s="80"/>
      <c r="O14" s="80"/>
      <c r="P14" s="80" t="str">
        <f>+'PAGO GASTO'!F43</f>
        <v xml:space="preserve">Pago factura serie 013B022E número DTE: 73155087 de STEPHANO JUANCARLO HERNÁNDEZ SÁNCHEZ, por servicio de alimentación para la cena de celebración del IGFA DAY que se llevo a cabo el 11/06/2025.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GASTO'!G43</f>
        <v>5895</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15" priority="2" operator="between">
      <formula>0</formula>
      <formula>0</formula>
    </cfRule>
    <cfRule type="containsErrors" dxfId="114" priority="3">
      <formula>ISERROR(D14)</formula>
    </cfRule>
  </conditionalFormatting>
  <conditionalFormatting sqref="G14">
    <cfRule type="cellIs" dxfId="113" priority="4" operator="between">
      <formula>0</formula>
      <formula>0</formula>
    </cfRule>
    <cfRule type="containsErrors" dxfId="11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GASTO'!D44</f>
        <v>3100</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GASTO'!B44</f>
        <v>45831</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GASTO'!C44</f>
        <v>1</v>
      </c>
      <c r="E14" s="79"/>
      <c r="F14" s="79"/>
      <c r="G14" s="80">
        <f>+'PAGO GASTO'!E44</f>
        <v>294</v>
      </c>
      <c r="H14" s="80"/>
      <c r="I14" s="80"/>
      <c r="J14" s="80"/>
      <c r="K14" s="80"/>
      <c r="L14" s="80"/>
      <c r="M14" s="80"/>
      <c r="N14" s="80"/>
      <c r="O14" s="80"/>
      <c r="P14" s="80" t="str">
        <f>+'PAGO GASTO'!F44</f>
        <v>Pago de Factura Serie 742D83E1 número DTE: 1512456252 a nombre de PUBLICIDAD Y TROFEOS, S.A. por 19 plaquetas de diferentes tamaños y 70 medallas de acrilico  para los participantes del XXIX Torneo Infantil Juvenil de Pesca Deportiva que se realizò el 21/06/2025.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GASTO'!G44</f>
        <v>10950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11" priority="2" operator="between">
      <formula>0</formula>
      <formula>0</formula>
    </cfRule>
    <cfRule type="containsErrors" dxfId="110" priority="3">
      <formula>ISERROR(D14)</formula>
    </cfRule>
  </conditionalFormatting>
  <conditionalFormatting sqref="G14">
    <cfRule type="cellIs" dxfId="109" priority="4" operator="between">
      <formula>0</formula>
      <formula>0</formula>
    </cfRule>
    <cfRule type="containsErrors" dxfId="10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MK27"/>
  <sheetViews>
    <sheetView view="pageBreakPreview" topLeftCell="D1" zoomScale="78" zoomScaleNormal="100" zoomScalePageLayoutView="78" workbookViewId="0">
      <selection activeCell="D2" sqref="D2:AO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GASTO'!D45</f>
        <v>3101</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GASTO'!B45</f>
        <v>45831</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GASTO'!C45</f>
        <v>1</v>
      </c>
      <c r="E14" s="79"/>
      <c r="F14" s="79"/>
      <c r="G14" s="80">
        <f>+'PAGO GASTO'!E45</f>
        <v>294</v>
      </c>
      <c r="H14" s="80"/>
      <c r="I14" s="80"/>
      <c r="J14" s="80"/>
      <c r="K14" s="80"/>
      <c r="L14" s="80"/>
      <c r="M14" s="80"/>
      <c r="N14" s="80"/>
      <c r="O14" s="80"/>
      <c r="P14" s="80" t="str">
        <f>+'PAGO GASTO'!F45</f>
        <v>Pago de Factura Serie 146178EA número DTE: 3379118169 a nombre de PESQUEROS DE GUATEMALA, S.A. por  60  Rapalas CDMAG11 CG ORANGE  para los participantes del XXIX Torneo Infantil Juvenil de Pesca Deportiva que se realizò el 21/06/2025.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GASTO'!G45</f>
        <v>8660.31</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07" priority="2" operator="between">
      <formula>0</formula>
      <formula>0</formula>
    </cfRule>
    <cfRule type="containsErrors" dxfId="106" priority="3">
      <formula>ISERROR(D14)</formula>
    </cfRule>
  </conditionalFormatting>
  <conditionalFormatting sqref="G14">
    <cfRule type="cellIs" dxfId="105" priority="4" operator="between">
      <formula>0</formula>
      <formula>0</formula>
    </cfRule>
    <cfRule type="containsErrors" dxfId="10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GASTO'!D46</f>
        <v>3102</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GASTO'!B46</f>
        <v>45832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GASTO'!C46</f>
        <v>1</v>
      </c>
      <c r="E14" s="79"/>
      <c r="F14" s="79"/>
      <c r="G14" s="80">
        <f>+'PAGO GASTO'!E46</f>
        <v>133</v>
      </c>
      <c r="H14" s="80"/>
      <c r="I14" s="80"/>
      <c r="J14" s="80"/>
      <c r="K14" s="80"/>
      <c r="L14" s="80"/>
      <c r="M14" s="80"/>
      <c r="N14" s="80"/>
      <c r="O14" s="80"/>
      <c r="P14" s="80" t="str">
        <f>+'PAGO GASTO'!F46</f>
        <v>Pago de viáticos a ALEXANDRO ENRIQUE ANDREU MATHEU  por ser parte del comité organizador de la I Fecha del Campeonato Nacional de Dorado Derby 2025 a realizarse el 28/06/2025, se entregan viáticos del 27 al 29/06/2025  según referencia No. V.N.834/2025, autorizado por el Comité Ejecutivo en Acta No. 007-2025 de fecha 11/06/2025 Punto Resolutivo 3.2.</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GASTO'!G46</f>
        <v>1700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03" priority="2" operator="between">
      <formula>0</formula>
      <formula>0</formula>
    </cfRule>
    <cfRule type="containsErrors" dxfId="102" priority="3">
      <formula>ISERROR(D14)</formula>
    </cfRule>
  </conditionalFormatting>
  <conditionalFormatting sqref="G14">
    <cfRule type="cellIs" dxfId="101" priority="4" operator="between">
      <formula>0</formula>
      <formula>0</formula>
    </cfRule>
    <cfRule type="containsErrors" dxfId="10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GASTO'!D47</f>
        <v>3103</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GASTO'!B47</f>
        <v>45832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GASTO'!C47</f>
        <v>1</v>
      </c>
      <c r="E14" s="79"/>
      <c r="F14" s="79"/>
      <c r="G14" s="80">
        <f>+'PAGO GASTO'!E47</f>
        <v>133</v>
      </c>
      <c r="H14" s="80"/>
      <c r="I14" s="80"/>
      <c r="J14" s="80"/>
      <c r="K14" s="80"/>
      <c r="L14" s="80"/>
      <c r="M14" s="80"/>
      <c r="N14" s="80"/>
      <c r="O14" s="80"/>
      <c r="P14" s="80" t="str">
        <f>+'PAGO GASTO'!F47</f>
        <v>Pago de viáticos a LESBY NOHEMY MORALES MOLINEROS  por ser parte del comité organizador de la I Fecha del Campeonato Nacional de Dorado Derby 2025 a realizarse el 28/06/2025, se entregan viáticos del 27 al 29/06/2025  según referencia No. V.N.835/2025, autorizado por el Comité Ejecutivo en Acta No. 007-2025 de fecha 11/06/2025 Punto Resolutivo 3.2.</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GASTO'!G47</f>
        <v>1700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99" priority="2" operator="between">
      <formula>0</formula>
      <formula>0</formula>
    </cfRule>
    <cfRule type="containsErrors" dxfId="98" priority="3">
      <formula>ISERROR(D14)</formula>
    </cfRule>
  </conditionalFormatting>
  <conditionalFormatting sqref="G14">
    <cfRule type="cellIs" dxfId="97" priority="4" operator="between">
      <formula>0</formula>
      <formula>0</formula>
    </cfRule>
    <cfRule type="containsErrors" dxfId="9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GASTO'!D48</f>
        <v>3104</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GASTO'!B48</f>
        <v>45832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GASTO'!C48</f>
        <v>1</v>
      </c>
      <c r="E14" s="79"/>
      <c r="F14" s="79"/>
      <c r="G14" s="80">
        <f>+'PAGO GASTO'!E48</f>
        <v>133</v>
      </c>
      <c r="H14" s="80"/>
      <c r="I14" s="80"/>
      <c r="J14" s="80"/>
      <c r="K14" s="80"/>
      <c r="L14" s="80"/>
      <c r="M14" s="80"/>
      <c r="N14" s="80"/>
      <c r="O14" s="80"/>
      <c r="P14" s="80" t="str">
        <f>+'PAGO GASTO'!F48</f>
        <v>Pago de viáticos a JUAN MANUEL DIEGO OLITE  por ser parte del comité organizador de la I Fecha del Campeonato Nacional de Dorado Derby 2025 a realizarse el 28/06/2025, se entregan viáticos del 27 al 29/06/2025  según referencia No. V.N.836/2025, autorizado por el Comité Ejecutivo en Acta No. 007-2025 de fecha 11/06/2025 Punto Resolutivo 3.2.</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GASTO'!G48</f>
        <v>1150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95" priority="2" operator="between">
      <formula>0</formula>
      <formula>0</formula>
    </cfRule>
    <cfRule type="containsErrors" dxfId="94" priority="3">
      <formula>ISERROR(D14)</formula>
    </cfRule>
  </conditionalFormatting>
  <conditionalFormatting sqref="G14">
    <cfRule type="cellIs" dxfId="93" priority="4" operator="between">
      <formula>0</formula>
      <formula>0</formula>
    </cfRule>
    <cfRule type="containsErrors" dxfId="9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MK27"/>
  <sheetViews>
    <sheetView view="pageBreakPreview" topLeftCell="D3"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GASTO'!D49</f>
        <v>3105</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GASTO'!B49</f>
        <v>45834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GASTO'!C49</f>
        <v>1</v>
      </c>
      <c r="E14" s="79"/>
      <c r="F14" s="79"/>
      <c r="G14" s="80" t="str">
        <f>+'PAGO GASTO'!E49</f>
        <v>011
015</v>
      </c>
      <c r="H14" s="80"/>
      <c r="I14" s="80"/>
      <c r="J14" s="80"/>
      <c r="K14" s="80"/>
      <c r="L14" s="80"/>
      <c r="M14" s="80"/>
      <c r="N14" s="80"/>
      <c r="O14" s="80"/>
      <c r="P14" s="80" t="str">
        <f>+'PAGO GASTO'!F49</f>
        <v>Cheque a nombre de ALEXANDRO ENRIQUE ANDREU MATHEU, pago salario mes de JUNIO 2025, como Gerente General, el cual incluye descuentos correspondientes al mes. IGSS: Q910.46 FIANZA: Q253.34 ISR: Q778.49</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GASTO'!G49</f>
        <v>17157.71</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91" priority="2" operator="between">
      <formula>0</formula>
      <formula>0</formula>
    </cfRule>
    <cfRule type="containsErrors" dxfId="90" priority="3">
      <formula>ISERROR(D14)</formula>
    </cfRule>
  </conditionalFormatting>
  <conditionalFormatting sqref="G14">
    <cfRule type="cellIs" dxfId="89" priority="4" operator="between">
      <formula>0</formula>
      <formula>0</formula>
    </cfRule>
    <cfRule type="containsErrors" dxfId="8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MK27"/>
  <sheetViews>
    <sheetView view="pageBreakPreview" topLeftCell="D1" zoomScale="78" zoomScaleNormal="100" zoomScalePageLayoutView="78" workbookViewId="0">
      <selection activeCell="AQ7" sqref="AQ6: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GASTO'!D50</f>
        <v>3106</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GASTO'!B50</f>
        <v>45834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GASTO'!C50</f>
        <v>1</v>
      </c>
      <c r="E14" s="79"/>
      <c r="F14" s="79"/>
      <c r="G14" s="80" t="str">
        <f>+'PAGO GASTO'!E50</f>
        <v>011
015</v>
      </c>
      <c r="H14" s="80"/>
      <c r="I14" s="80"/>
      <c r="J14" s="80"/>
      <c r="K14" s="80"/>
      <c r="L14" s="80"/>
      <c r="M14" s="80"/>
      <c r="N14" s="80"/>
      <c r="O14" s="80"/>
      <c r="P14" s="80" t="str">
        <f>+'PAGO GASTO'!F50</f>
        <v>Cheque a nombre de LESBY NOHEMY MORALES MOLINEROS, pago de salario  mes de JUNIO 2025 como Coordinadora Técnica, el cual incluye descuentos correspondientes al mes. IGSS Q.620.66 FIANZA Q172.70 ISR.470.96.</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GASTO'!G50</f>
        <v>11835.68</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87" priority="2" operator="between">
      <formula>0</formula>
      <formula>0</formula>
    </cfRule>
    <cfRule type="containsErrors" dxfId="86" priority="3">
      <formula>ISERROR(D14)</formula>
    </cfRule>
  </conditionalFormatting>
  <conditionalFormatting sqref="G14">
    <cfRule type="cellIs" dxfId="85" priority="4" operator="between">
      <formula>0</formula>
      <formula>0</formula>
    </cfRule>
    <cfRule type="containsErrors" dxfId="8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MK27"/>
  <sheetViews>
    <sheetView view="pageBreakPreview" topLeftCell="D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GASTO'!D51</f>
        <v>3107</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GASTO'!B51</f>
        <v>45834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GASTO'!C51</f>
        <v>1</v>
      </c>
      <c r="E14" s="79"/>
      <c r="F14" s="79"/>
      <c r="G14" s="80" t="str">
        <f>+'PAGO GASTO'!E51</f>
        <v>011
015</v>
      </c>
      <c r="H14" s="80"/>
      <c r="I14" s="80"/>
      <c r="J14" s="80"/>
      <c r="K14" s="80"/>
      <c r="L14" s="80"/>
      <c r="M14" s="80"/>
      <c r="N14" s="80"/>
      <c r="O14" s="80"/>
      <c r="P14" s="80" t="str">
        <f>+'PAGO GASTO'!F51</f>
        <v>Cheque a nombre de SILVIA EUGENIA SANTOS LEMUS, pago salario mes de JUNIO  2025 como CONTADOR GENERAL, el cual incluye descuentos correspondientes al mes. IGSS: Q393.65 FIANZA Q:109.54 ISR: 230.89.</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GASTO'!G51</f>
        <v>7665.93</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83" priority="2" operator="between">
      <formula>0</formula>
      <formula>0</formula>
    </cfRule>
    <cfRule type="containsErrors" dxfId="82" priority="3">
      <formula>ISERROR(D14)</formula>
    </cfRule>
  </conditionalFormatting>
  <conditionalFormatting sqref="G14">
    <cfRule type="cellIs" dxfId="81" priority="4" operator="between">
      <formula>0</formula>
      <formula>0</formula>
    </cfRule>
    <cfRule type="containsErrors" dxfId="8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MK27"/>
  <sheetViews>
    <sheetView view="pageBreakPreview" topLeftCell="D1" zoomScale="78" zoomScaleNormal="100" zoomScalePageLayoutView="78" workbookViewId="0">
      <selection activeCell="T12" sqref="T1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GASTO'!D52</f>
        <v>3108</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GASTO'!B52</f>
        <v>45834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GASTO'!C52</f>
        <v>1</v>
      </c>
      <c r="E14" s="79"/>
      <c r="F14" s="79"/>
      <c r="G14" s="80" t="str">
        <f>+'PAGO GASTO'!E52</f>
        <v>011
015</v>
      </c>
      <c r="H14" s="80"/>
      <c r="I14" s="80"/>
      <c r="J14" s="80"/>
      <c r="K14" s="80"/>
      <c r="L14" s="80"/>
      <c r="M14" s="80"/>
      <c r="N14" s="80"/>
      <c r="O14" s="80"/>
      <c r="P14" s="80" t="str">
        <f>+'PAGO GASTO'!F52</f>
        <v>Cheque a nombre de CLAUDIA EDELMIRA DAVILA ALVAREZ, pago salario mes de JUNIO 2025 como Asistente Técnico, el cual incluye descuentos correspondientes al mes. IGSS: Q.313.95  FIANZA Q. 87.36 ISR. 146.52.</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GASTO'!G52</f>
        <v>6202.17</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79" priority="2" operator="between">
      <formula>0</formula>
      <formula>0</formula>
    </cfRule>
    <cfRule type="containsErrors" dxfId="78" priority="3">
      <formula>ISERROR(D14)</formula>
    </cfRule>
  </conditionalFormatting>
  <conditionalFormatting sqref="G14">
    <cfRule type="cellIs" dxfId="77" priority="4" operator="between">
      <formula>0</formula>
      <formula>0</formula>
    </cfRule>
    <cfRule type="containsErrors" dxfId="7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K27"/>
  <sheetViews>
    <sheetView view="pageBreakPreview" topLeftCell="D12" zoomScale="78" zoomScaleNormal="100" zoomScalePageLayoutView="78" workbookViewId="0">
      <selection activeCell="D15" sqref="D15:AO1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GASTO'!D8</f>
        <v>3064</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GASTO'!B8</f>
        <v>45817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GASTO'!C8</f>
        <v>1</v>
      </c>
      <c r="E14" s="79"/>
      <c r="F14" s="79"/>
      <c r="G14" s="80">
        <f>+'PAGO GASTO'!E8</f>
        <v>113</v>
      </c>
      <c r="H14" s="80"/>
      <c r="I14" s="80"/>
      <c r="J14" s="80"/>
      <c r="K14" s="80"/>
      <c r="L14" s="80"/>
      <c r="M14" s="80"/>
      <c r="N14" s="80"/>
      <c r="O14" s="80"/>
      <c r="P14" s="80" t="str">
        <f>+'PAGO GASTO'!F8</f>
        <v>Pago factura serie 2F8FC432 número 1818970670 de CORPORACIÓN RADIO ELECTRONICA S.A. por servicio de Radiocomunicación Digital a los radios que se utilizan en los diferentes Campeonatos de Pesca, organizados por La Asociación Nacional  de Pesca Deportiva de Guatemala, correspondiente al mes de  JUNIO 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GASTO'!G8</f>
        <v>1980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55" priority="2" operator="between">
      <formula>0</formula>
      <formula>0</formula>
    </cfRule>
    <cfRule type="containsErrors" dxfId="254" priority="3">
      <formula>ISERROR(D14)</formula>
    </cfRule>
  </conditionalFormatting>
  <conditionalFormatting sqref="G14">
    <cfRule type="cellIs" dxfId="253" priority="4" operator="between">
      <formula>0</formula>
      <formula>0</formula>
    </cfRule>
    <cfRule type="containsErrors" dxfId="25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GASTO'!D53</f>
        <v>3109</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GASTO'!B53</f>
        <v>45834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GASTO'!C53</f>
        <v>1</v>
      </c>
      <c r="E14" s="79"/>
      <c r="F14" s="79"/>
      <c r="G14" s="80" t="str">
        <f>+'PAGO GASTO'!E53</f>
        <v>011
015</v>
      </c>
      <c r="H14" s="80"/>
      <c r="I14" s="80"/>
      <c r="J14" s="80"/>
      <c r="K14" s="80"/>
      <c r="L14" s="80"/>
      <c r="M14" s="80"/>
      <c r="N14" s="80"/>
      <c r="O14" s="80"/>
      <c r="P14" s="80" t="str">
        <f>+'PAGO GASTO'!F53</f>
        <v xml:space="preserve">Cheque a nombre de ALEX EUGENIO GODINEZ MIRANDA, pago salario mes de JUNIO  2025 como Auxiliar Contable, el cual incluye descuentos correspondientes al mes. IGSS: Q292.22 FIANZA: Q81.31 ISR Q 123.62.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GASTO'!G53</f>
        <v>5802.85</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75" priority="2" operator="between">
      <formula>0</formula>
      <formula>0</formula>
    </cfRule>
    <cfRule type="containsErrors" dxfId="74" priority="3">
      <formula>ISERROR(D14)</formula>
    </cfRule>
  </conditionalFormatting>
  <conditionalFormatting sqref="G14">
    <cfRule type="cellIs" dxfId="73" priority="4" operator="between">
      <formula>0</formula>
      <formula>0</formula>
    </cfRule>
    <cfRule type="containsErrors" dxfId="7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MK27"/>
  <sheetViews>
    <sheetView view="pageBreakPreview" topLeftCell="D1" zoomScale="78" zoomScaleNormal="100" zoomScalePageLayoutView="78" workbookViewId="0">
      <selection activeCell="AO6" sqref="AO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GASTO'!D54</f>
        <v>3110</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GASTO'!B54</f>
        <v>45834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GASTO'!C54</f>
        <v>1</v>
      </c>
      <c r="E14" s="79"/>
      <c r="F14" s="79"/>
      <c r="G14" s="80" t="str">
        <f>+'PAGO GASTO'!E54</f>
        <v>011
015</v>
      </c>
      <c r="H14" s="80"/>
      <c r="I14" s="80"/>
      <c r="J14" s="80"/>
      <c r="K14" s="80"/>
      <c r="L14" s="80"/>
      <c r="M14" s="80"/>
      <c r="N14" s="80"/>
      <c r="O14" s="80"/>
      <c r="P14" s="80" t="str">
        <f>+'PAGO GASTO'!F54</f>
        <v xml:space="preserve">Cheque a nombre de WILL RUDY PEREZ RAMIREZ, pago salario mes de JUNIO  2025, como OPERARIO I, el cual incluye descuentos correspondientes al mes. IGSS: Q193.20 FIANZA: Q53.76.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GASTO'!G54</f>
        <v>4003.04</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71" priority="2" operator="between">
      <formula>0</formula>
      <formula>0</formula>
    </cfRule>
    <cfRule type="containsErrors" dxfId="70" priority="3">
      <formula>ISERROR(D14)</formula>
    </cfRule>
  </conditionalFormatting>
  <conditionalFormatting sqref="G14">
    <cfRule type="cellIs" dxfId="69" priority="4" operator="between">
      <formula>0</formula>
      <formula>0</formula>
    </cfRule>
    <cfRule type="containsErrors" dxfId="6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MK27"/>
  <sheetViews>
    <sheetView view="pageBreakPreview" topLeftCell="D7" zoomScale="78" zoomScaleNormal="100" zoomScalePageLayoutView="78" workbookViewId="0">
      <selection activeCell="AQ13" sqref="AQ1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GASTO'!D55</f>
        <v>3111</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GASTO'!B55</f>
        <v>45834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GASTO'!C55</f>
        <v>1</v>
      </c>
      <c r="E14" s="79"/>
      <c r="F14" s="79"/>
      <c r="G14" s="80" t="str">
        <f>+'PAGO GASTO'!E55</f>
        <v>022
027</v>
      </c>
      <c r="H14" s="80"/>
      <c r="I14" s="80"/>
      <c r="J14" s="80"/>
      <c r="K14" s="80"/>
      <c r="L14" s="80"/>
      <c r="M14" s="80"/>
      <c r="N14" s="80"/>
      <c r="O14" s="80"/>
      <c r="P14" s="80" t="str">
        <f>+'PAGO GASTO'!F55</f>
        <v>Pago salario a JUAN MANUEL DIEGO OLITE, como PREPARADOR FISICO de la Asociación Nacional de Pesca Deportiva correspondiente al mes de JUNIO 2025. Según Acta No. 001-2025 punto 3.7 de fecha 03/01/2025. Descuentos correspondientes al mes. IGSS: Q198.03 FIANZA: Q55.10 ISR:23.59.</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GASTO'!G55</f>
        <v>4073.28</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67" priority="2" operator="between">
      <formula>0</formula>
      <formula>0</formula>
    </cfRule>
    <cfRule type="containsErrors" dxfId="66" priority="3">
      <formula>ISERROR(D14)</formula>
    </cfRule>
  </conditionalFormatting>
  <conditionalFormatting sqref="G14">
    <cfRule type="cellIs" dxfId="65" priority="4" operator="between">
      <formula>0</formula>
      <formula>0</formula>
    </cfRule>
    <cfRule type="containsErrors" dxfId="6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GASTO'!D56</f>
        <v>3112</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GASTO'!B56</f>
        <v>45834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GASTO'!C56</f>
        <v>1</v>
      </c>
      <c r="E14" s="79"/>
      <c r="F14" s="79"/>
      <c r="G14" s="80" t="str">
        <f>+'PAGO GASTO'!E56</f>
        <v>011
022
051
194</v>
      </c>
      <c r="H14" s="80"/>
      <c r="I14" s="80"/>
      <c r="J14" s="80"/>
      <c r="K14" s="80"/>
      <c r="L14" s="80"/>
      <c r="M14" s="80"/>
      <c r="N14" s="80"/>
      <c r="O14" s="80"/>
      <c r="P14" s="80" t="str">
        <f>+'PAGO GASTO'!F56</f>
        <v>Pago de Recibo DR-182-1 No. 5498540 BANCO GYT CONTINENTAL, correspondiente a la cuota laboral y patronal del IGSS del mes de JUNIO 2025. Mas Q. 50.00 quetzales para compra de cheque de caja a nombre del Instituto Guatemalteco de Seguridad Social.</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t="str">
        <f>+'PAGO GASTO'!G56</f>
        <v>Q2,724.13
Q198.03
Q6,455.35
Q50.00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63" priority="2" operator="between">
      <formula>0</formula>
      <formula>0</formula>
    </cfRule>
    <cfRule type="containsErrors" dxfId="62" priority="3">
      <formula>ISERROR(D14)</formula>
    </cfRule>
  </conditionalFormatting>
  <conditionalFormatting sqref="G14">
    <cfRule type="cellIs" dxfId="61" priority="4" operator="between">
      <formula>0</formula>
      <formula>0</formula>
    </cfRule>
    <cfRule type="containsErrors" dxfId="6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GASTO'!D57</f>
        <v>3113</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GASTO'!B57</f>
        <v>45834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GASTO'!C57</f>
        <v>1</v>
      </c>
      <c r="E14" s="79"/>
      <c r="F14" s="79"/>
      <c r="G14" s="80" t="str">
        <f>+'PAGO GASTO'!E57</f>
        <v>029</v>
      </c>
      <c r="H14" s="80"/>
      <c r="I14" s="80"/>
      <c r="J14" s="80"/>
      <c r="K14" s="80"/>
      <c r="L14" s="80"/>
      <c r="M14" s="80"/>
      <c r="N14" s="80"/>
      <c r="O14" s="80"/>
      <c r="P14" s="80" t="str">
        <f>+'PAGO GASTO'!F57</f>
        <v>Pago de factura serie  4BAF3637 número DTE: 3100068631 de ERICK FERNANDO VELASQUEZ ALVARADO, por servicios técnicos de fotografia profesional, socialización con medios de comunicación y manejo de redes sociales,  correspondiente al mes de  JUNIO 2025, según contrato número 01-2025-ANPD.  FACTURA  Q8,800.00  menos ISR Q392.86</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GASTO'!G57</f>
        <v>8407.14</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59" priority="2" operator="between">
      <formula>0</formula>
      <formula>0</formula>
    </cfRule>
    <cfRule type="containsErrors" dxfId="58" priority="3">
      <formula>ISERROR(D14)</formula>
    </cfRule>
  </conditionalFormatting>
  <conditionalFormatting sqref="G14">
    <cfRule type="cellIs" dxfId="57" priority="4" operator="between">
      <formula>0</formula>
      <formula>0</formula>
    </cfRule>
    <cfRule type="containsErrors" dxfId="5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GASTO'!D58</f>
        <v>3114</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GASTO'!B58</f>
        <v>45834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GASTO'!C58</f>
        <v>1</v>
      </c>
      <c r="E14" s="79"/>
      <c r="F14" s="79"/>
      <c r="G14" s="80">
        <f>+'PAGO GASTO'!E58</f>
        <v>113</v>
      </c>
      <c r="H14" s="80"/>
      <c r="I14" s="80"/>
      <c r="J14" s="80"/>
      <c r="K14" s="80"/>
      <c r="L14" s="80"/>
      <c r="M14" s="80"/>
      <c r="N14" s="80"/>
      <c r="O14" s="80"/>
      <c r="P14" s="80" t="str">
        <f>+'PAGO GASTO'!F58</f>
        <v>Pago de factura Serie D91254C2 Número DTE: 2748860511 de JULIO ROBERTO DIAZ CORONADO,  por servicios de telecomunicaciones digitales: Revisión y actualización de información en la página web de la Asociación Nacional de Pesca Deportiva, renovación anual de dominio ANPD.GT, revisión periódica de espacio disponible en almacenamiento (secmas), monitoreo de disponibilidad de sitio web, mantenimiento y soporte sobre plataforma, correspondiente al mes de JUNIO  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GASTO'!G58</f>
        <v>3750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55" priority="2" operator="between">
      <formula>0</formula>
      <formula>0</formula>
    </cfRule>
    <cfRule type="containsErrors" dxfId="54" priority="3">
      <formula>ISERROR(D14)</formula>
    </cfRule>
  </conditionalFormatting>
  <conditionalFormatting sqref="G14">
    <cfRule type="cellIs" dxfId="53" priority="4" operator="between">
      <formula>0</formula>
      <formula>0</formula>
    </cfRule>
    <cfRule type="containsErrors" dxfId="5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MK27"/>
  <sheetViews>
    <sheetView view="pageBreakPreview" topLeftCell="D1" zoomScale="78" zoomScaleNormal="100" zoomScalePageLayoutView="78" workbookViewId="0">
      <selection activeCell="R8" sqref="R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GASTO'!D59</f>
        <v>3115</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GASTO'!B59</f>
        <v>45834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GASTO'!C59</f>
        <v>1</v>
      </c>
      <c r="E14" s="79"/>
      <c r="F14" s="79"/>
      <c r="G14" s="80">
        <f>+'PAGO GASTO'!E59</f>
        <v>158</v>
      </c>
      <c r="H14" s="80"/>
      <c r="I14" s="80"/>
      <c r="J14" s="80"/>
      <c r="K14" s="80"/>
      <c r="L14" s="80"/>
      <c r="M14" s="80"/>
      <c r="N14" s="80"/>
      <c r="O14" s="80"/>
      <c r="P14" s="80" t="str">
        <f>+'PAGO GASTO'!F59</f>
        <v>Pago factura serie 28E8E152 número DTE: 3101772643 de Julio Roberto Dìaz Coronado por administración de plataforma y licenciamiento Microsoft de la Asociación Nacional de Pesca Deportiva, durante el mes de JUNIO 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GASTO'!G59</f>
        <v>1800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51" priority="2" operator="between">
      <formula>0</formula>
      <formula>0</formula>
    </cfRule>
    <cfRule type="containsErrors" dxfId="50" priority="3">
      <formula>ISERROR(D14)</formula>
    </cfRule>
  </conditionalFormatting>
  <conditionalFormatting sqref="G14">
    <cfRule type="cellIs" dxfId="49" priority="4" operator="between">
      <formula>0</formula>
      <formula>0</formula>
    </cfRule>
    <cfRule type="containsErrors" dxfId="4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MK27"/>
  <sheetViews>
    <sheetView view="pageBreakPreview" topLeftCell="D1" zoomScale="78" zoomScaleNormal="100" zoomScalePageLayoutView="78" workbookViewId="0">
      <selection activeCell="L3" sqref="L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GASTO'!D60</f>
        <v>3116</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GASTO'!B60</f>
        <v>45834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GASTO'!C60</f>
        <v>1</v>
      </c>
      <c r="E14" s="79"/>
      <c r="F14" s="79"/>
      <c r="G14" s="80">
        <f>+'PAGO GASTO'!E60</f>
        <v>153</v>
      </c>
      <c r="H14" s="80"/>
      <c r="I14" s="80"/>
      <c r="J14" s="80"/>
      <c r="K14" s="80"/>
      <c r="L14" s="80"/>
      <c r="M14" s="80"/>
      <c r="N14" s="80"/>
      <c r="O14" s="80"/>
      <c r="P14" s="80" t="str">
        <f>+'PAGO GASTO'!F60</f>
        <v>Pago factura serie 30FAD501 número DTE: 1499746104 de IMPORTADORA, EXPORTADORA Y DISTRIBUIDORA WEB BUSINESS, S.A., por alquiler de fotocopiadora en el mes de JUNIO  2025, en las oficinas de la Asociación Nacional de Pesca Deportiva de Guatemala.</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GASTO'!G60</f>
        <v>872.27</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47" priority="2" operator="between">
      <formula>0</formula>
      <formula>0</formula>
    </cfRule>
    <cfRule type="containsErrors" dxfId="46" priority="3">
      <formula>ISERROR(D14)</formula>
    </cfRule>
  </conditionalFormatting>
  <conditionalFormatting sqref="G14">
    <cfRule type="cellIs" dxfId="45" priority="4" operator="between">
      <formula>0</formula>
      <formula>0</formula>
    </cfRule>
    <cfRule type="containsErrors" dxfId="4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MK27"/>
  <sheetViews>
    <sheetView view="pageBreakPreview" topLeftCell="D1" zoomScale="78" zoomScaleNormal="100" zoomScalePageLayoutView="78" workbookViewId="0">
      <selection activeCell="P8" sqref="P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GASTO'!D61</f>
        <v>3117</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GASTO'!B61</f>
        <v>45834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GASTO'!C61</f>
        <v>1</v>
      </c>
      <c r="E14" s="79"/>
      <c r="F14" s="79"/>
      <c r="G14" s="80">
        <f>+'PAGO GASTO'!E61</f>
        <v>169</v>
      </c>
      <c r="H14" s="80"/>
      <c r="I14" s="80"/>
      <c r="J14" s="80"/>
      <c r="K14" s="80"/>
      <c r="L14" s="80"/>
      <c r="M14" s="80"/>
      <c r="N14" s="80"/>
      <c r="O14" s="80"/>
      <c r="P14" s="80" t="str">
        <f>+'PAGO GASTO'!F61</f>
        <v xml:space="preserve">Pago factura serie D62931FD número 3791340263 de AUGUSTO RUBÉN CHAVEZ QUINTANILLA,  por reparación de dos hieleras que son utilizados para los distintos eventos organizados  por La Asociación Nacional  de Pesca Deportiva.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GASTO'!G61</f>
        <v>1000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43" priority="2" operator="between">
      <formula>0</formula>
      <formula>0</formula>
    </cfRule>
    <cfRule type="containsErrors" dxfId="42" priority="3">
      <formula>ISERROR(D14)</formula>
    </cfRule>
  </conditionalFormatting>
  <conditionalFormatting sqref="G14">
    <cfRule type="cellIs" dxfId="41" priority="4" operator="between">
      <formula>0</formula>
      <formula>0</formula>
    </cfRule>
    <cfRule type="containsErrors" dxfId="4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GASTO'!D62</f>
        <v>3118</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GASTO'!B62</f>
        <v>45834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GASTO'!C62</f>
        <v>1</v>
      </c>
      <c r="E14" s="79"/>
      <c r="F14" s="79"/>
      <c r="G14" s="80">
        <f>+'PAGO GASTO'!E62</f>
        <v>171</v>
      </c>
      <c r="H14" s="80"/>
      <c r="I14" s="80"/>
      <c r="J14" s="80"/>
      <c r="K14" s="80"/>
      <c r="L14" s="80"/>
      <c r="M14" s="80"/>
      <c r="N14" s="80"/>
      <c r="O14" s="80"/>
      <c r="P14" s="80" t="str">
        <f>+'PAGO GASTO'!F62</f>
        <v>Pago factura serie  0F0A4578 número DTE: 567624388 de  ALEX ENRIQUE FUNES LÓPEZ, por trabajo de colocación de ventanas para ventilación de las oficinas de la Asociación Nacional de Pesca Deportiva.</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GASTO'!G62</f>
        <v>12990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39" priority="2" operator="between">
      <formula>0</formula>
      <formula>0</formula>
    </cfRule>
    <cfRule type="containsErrors" dxfId="38" priority="3">
      <formula>ISERROR(D14)</formula>
    </cfRule>
  </conditionalFormatting>
  <conditionalFormatting sqref="G14">
    <cfRule type="cellIs" dxfId="37" priority="4" operator="between">
      <formula>0</formula>
      <formula>0</formula>
    </cfRule>
    <cfRule type="containsErrors" dxfId="3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GASTO'!D9</f>
        <v>3065</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GASTO'!B9</f>
        <v>45817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GASTO'!C9</f>
        <v>1</v>
      </c>
      <c r="E14" s="79"/>
      <c r="F14" s="79"/>
      <c r="G14" s="80">
        <f>+'PAGO GASTO'!E9</f>
        <v>113</v>
      </c>
      <c r="H14" s="80"/>
      <c r="I14" s="80"/>
      <c r="J14" s="80"/>
      <c r="K14" s="80"/>
      <c r="L14" s="80"/>
      <c r="M14" s="80"/>
      <c r="N14" s="80"/>
      <c r="O14" s="80"/>
      <c r="P14" s="80" t="str">
        <f>+'PAGO GASTO'!F9</f>
        <v xml:space="preserve">Pago factura serie 0521DAE6 número 2514701027 de CORPORACIÓN RADIO ELECTRONICA S.A. por servicio de  alquiler de 25 radios para comunicación digitial , que fueron utilizados en las diferentes  embarcaciones que participaron en el 84th. ILTTA Guatemala del 12 al 18 de mayo 2025 en Marina Pez Vela, en el Puerto de San Josè.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GASTO'!G9</f>
        <v>5000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51" priority="2" operator="between">
      <formula>0</formula>
      <formula>0</formula>
    </cfRule>
    <cfRule type="containsErrors" dxfId="250" priority="3">
      <formula>ISERROR(D14)</formula>
    </cfRule>
  </conditionalFormatting>
  <conditionalFormatting sqref="G14">
    <cfRule type="cellIs" dxfId="249" priority="4" operator="between">
      <formula>0</formula>
      <formula>0</formula>
    </cfRule>
    <cfRule type="containsErrors" dxfId="24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GASTO'!D63</f>
        <v>3119</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GASTO'!B63</f>
        <v>45834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GASTO'!C63</f>
        <v>1</v>
      </c>
      <c r="E14" s="79"/>
      <c r="F14" s="79"/>
      <c r="G14" s="80">
        <f>+'PAGO GASTO'!E63</f>
        <v>196</v>
      </c>
      <c r="H14" s="80"/>
      <c r="I14" s="80"/>
      <c r="J14" s="80"/>
      <c r="K14" s="80"/>
      <c r="L14" s="80"/>
      <c r="M14" s="80"/>
      <c r="N14" s="80"/>
      <c r="O14" s="80"/>
      <c r="P14" s="80" t="str">
        <f>+'PAGO GASTO'!F63</f>
        <v>Pago factura serie 55681691  número DTE: 3221965260 AIDA CRIZALINA PATIÑO HERNÁNDEZ DE TOLEDO, por  servicio de audio que se utilizó en el XXIX Torneo Infantil Juvenil de Pesca Deportiva  el día 21/06/2025.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GASTO'!G63</f>
        <v>1000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35" priority="2" operator="between">
      <formula>0</formula>
      <formula>0</formula>
    </cfRule>
    <cfRule type="containsErrors" dxfId="34" priority="3">
      <formula>ISERROR(D14)</formula>
    </cfRule>
  </conditionalFormatting>
  <conditionalFormatting sqref="G14">
    <cfRule type="cellIs" dxfId="33" priority="4" operator="between">
      <formula>0</formula>
      <formula>0</formula>
    </cfRule>
    <cfRule type="containsErrors" dxfId="3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AMK27"/>
  <sheetViews>
    <sheetView view="pageBreakPreview" topLeftCell="D1" zoomScale="78" zoomScaleNormal="100" zoomScalePageLayoutView="78" workbookViewId="0">
      <selection activeCell="L3" sqref="L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GASTO'!D64</f>
        <v>3120</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GASTO'!B64</f>
        <v>45834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GASTO'!C64</f>
        <v>1</v>
      </c>
      <c r="E14" s="79"/>
      <c r="F14" s="79"/>
      <c r="G14" s="80">
        <f>+'PAGO GASTO'!E64</f>
        <v>262</v>
      </c>
      <c r="H14" s="80"/>
      <c r="I14" s="80"/>
      <c r="J14" s="80"/>
      <c r="K14" s="80"/>
      <c r="L14" s="80"/>
      <c r="M14" s="80"/>
      <c r="N14" s="80"/>
      <c r="O14" s="80"/>
      <c r="P14" s="80" t="str">
        <f>+'PAGO GASTO'!F64</f>
        <v>Pago factura serie 1789CF2E número DTE: 2406174579 de NOBLEZA, S.A. por 167.6 galones de combustible regular a Q27.60c/u, mas impuesto IDP: Q770.96 para las embarcaciones  que fueron  utilizadas en el XXIX Torneo Infantil juvenil de Pesca Deportiva 2025 que se realizó el día 21/06/2025.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GASTO'!G64</f>
        <v>5396.72</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31" priority="2" operator="between">
      <formula>0</formula>
      <formula>0</formula>
    </cfRule>
    <cfRule type="containsErrors" dxfId="30" priority="3">
      <formula>ISERROR(D14)</formula>
    </cfRule>
  </conditionalFormatting>
  <conditionalFormatting sqref="G14">
    <cfRule type="cellIs" dxfId="29" priority="4" operator="between">
      <formula>0</formula>
      <formula>0</formula>
    </cfRule>
    <cfRule type="containsErrors" dxfId="2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GASTO'!D65</f>
        <v>3121</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GASTO'!B65</f>
        <v>45834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GASTO'!C65</f>
        <v>1</v>
      </c>
      <c r="E14" s="79"/>
      <c r="F14" s="79"/>
      <c r="G14" s="80">
        <f>+'PAGO GASTO'!E65</f>
        <v>155</v>
      </c>
      <c r="H14" s="80"/>
      <c r="I14" s="80"/>
      <c r="J14" s="80"/>
      <c r="K14" s="80"/>
      <c r="L14" s="80"/>
      <c r="M14" s="80"/>
      <c r="N14" s="80"/>
      <c r="O14" s="80"/>
      <c r="P14" s="80" t="str">
        <f>+'PAGO GASTO'!F65</f>
        <v xml:space="preserve">Pago factura serie 67B25627 número DTE: 2461682399 de JODYS, SOCIEDAD ANONIMA por alquiler de la embarcación MONKEY BUSINESS  utilizada en  el XXIX Torneo Infantil Juvenil de Pesca Deportiva 2025,  el dia 21/06/2025.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GASTO'!G65</f>
        <v>8929</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7" priority="2" operator="between">
      <formula>0</formula>
      <formula>0</formula>
    </cfRule>
    <cfRule type="containsErrors" dxfId="26" priority="3">
      <formula>ISERROR(D14)</formula>
    </cfRule>
  </conditionalFormatting>
  <conditionalFormatting sqref="G14">
    <cfRule type="cellIs" dxfId="25" priority="4" operator="between">
      <formula>0</formula>
      <formula>0</formula>
    </cfRule>
    <cfRule type="containsErrors" dxfId="2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GASTO'!D66</f>
        <v>3122</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GASTO'!B66</f>
        <v>45834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GASTO'!C66</f>
        <v>1</v>
      </c>
      <c r="E14" s="79"/>
      <c r="F14" s="79"/>
      <c r="G14" s="80">
        <f>+'PAGO GASTO'!E66</f>
        <v>155</v>
      </c>
      <c r="H14" s="80"/>
      <c r="I14" s="80"/>
      <c r="J14" s="80"/>
      <c r="K14" s="80"/>
      <c r="L14" s="80"/>
      <c r="M14" s="80"/>
      <c r="N14" s="80"/>
      <c r="O14" s="80"/>
      <c r="P14" s="80" t="str">
        <f>+'PAGO GASTO'!F66</f>
        <v xml:space="preserve">Pago factura serie ABEA8E9C número DTE: 643254804 de JODYS, SOCIEDAD ANONIMA, por alquiler de la embarcación MONKEY BUSINESS 2 utilizada en  el XXIX Torneo Infantil Juvenil de Pesca Deportiva 2025,  el dia 21/06/2025.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GASTO'!G66</f>
        <v>8929</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3" priority="2" operator="between">
      <formula>0</formula>
      <formula>0</formula>
    </cfRule>
    <cfRule type="containsErrors" dxfId="22" priority="3">
      <formula>ISERROR(D14)</formula>
    </cfRule>
  </conditionalFormatting>
  <conditionalFormatting sqref="G14">
    <cfRule type="cellIs" dxfId="21" priority="4" operator="between">
      <formula>0</formula>
      <formula>0</formula>
    </cfRule>
    <cfRule type="containsErrors" dxfId="2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GASTO'!D67</f>
        <v>3123</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GASTO'!B67</f>
        <v>45834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GASTO'!C67</f>
        <v>1</v>
      </c>
      <c r="E14" s="79"/>
      <c r="F14" s="79"/>
      <c r="G14" s="80">
        <f>+'PAGO GASTO'!E67</f>
        <v>155</v>
      </c>
      <c r="H14" s="80"/>
      <c r="I14" s="80"/>
      <c r="J14" s="80"/>
      <c r="K14" s="80"/>
      <c r="L14" s="80"/>
      <c r="M14" s="80"/>
      <c r="N14" s="80"/>
      <c r="O14" s="80"/>
      <c r="P14" s="80" t="str">
        <f>+'PAGO GASTO'!F67</f>
        <v>Pago factura serie 5ADB64FF número DTE: 2425506916 de PABLO GUZMÁN DAGUER por alquiler de la embarcación SEA BOSS utilizada en  el XXIX Torneo Infantil Juvenil de Pesca Deportiva 2025,  el dia 21/06/2025. FACTURA Q7,644.00 ISR Q341.25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GASTO'!G67</f>
        <v>7302.75</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9" priority="2" operator="between">
      <formula>0</formula>
      <formula>0</formula>
    </cfRule>
    <cfRule type="containsErrors" dxfId="18" priority="3">
      <formula>ISERROR(D14)</formula>
    </cfRule>
  </conditionalFormatting>
  <conditionalFormatting sqref="G14">
    <cfRule type="cellIs" dxfId="17" priority="4" operator="between">
      <formula>0</formula>
      <formula>0</formula>
    </cfRule>
    <cfRule type="containsErrors" dxfId="1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AMK27"/>
  <sheetViews>
    <sheetView view="pageBreakPreview" topLeftCell="D1" zoomScale="78" zoomScaleNormal="100" zoomScalePageLayoutView="78" workbookViewId="0">
      <selection activeCell="AO6" sqref="AO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GASTO'!D68</f>
        <v>3124</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GASTO'!B68</f>
        <v>45834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GASTO'!C68</f>
        <v>1</v>
      </c>
      <c r="E14" s="79"/>
      <c r="F14" s="79"/>
      <c r="G14" s="80">
        <f>+'PAGO GASTO'!E68</f>
        <v>155</v>
      </c>
      <c r="H14" s="80"/>
      <c r="I14" s="80"/>
      <c r="J14" s="80"/>
      <c r="K14" s="80"/>
      <c r="L14" s="80"/>
      <c r="M14" s="80"/>
      <c r="N14" s="80"/>
      <c r="O14" s="80"/>
      <c r="P14" s="80" t="str">
        <f>+'PAGO GASTO'!F68</f>
        <v>Pago factura serie 6044E61C número DTE: 2286437857 de PABLO GUZMÁN DAGUER por alquiler de la embarcación SUR REEL utilizada en  el XXIX Torneo Infantil Juvenil de Pesca Deportiva 2025,  el dìa 21/06/2025. FACTURA Q8,085.00 ISR Q360.94.</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GASTO'!G68</f>
        <v>7724.06</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5" priority="2" operator="between">
      <formula>0</formula>
      <formula>0</formula>
    </cfRule>
    <cfRule type="containsErrors" dxfId="14" priority="3">
      <formula>ISERROR(D14)</formula>
    </cfRule>
  </conditionalFormatting>
  <conditionalFormatting sqref="G14">
    <cfRule type="cellIs" dxfId="13" priority="4" operator="between">
      <formula>0</formula>
      <formula>0</formula>
    </cfRule>
    <cfRule type="containsErrors" dxfId="1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E70FB-2C81-4C06-AC5D-066733B312A6}">
  <dimension ref="A1:AMK27"/>
  <sheetViews>
    <sheetView view="pageBreakPreview" topLeftCell="D15" zoomScale="60" zoomScaleNormal="100" workbookViewId="0">
      <selection activeCell="AQ21" sqref="AQ21"/>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thickBot="1" x14ac:dyDescent="0.4">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GASTO'!D69</f>
        <v>3125</v>
      </c>
    </row>
    <row r="7" spans="1:43" ht="33" customHeight="1" thickBot="1" x14ac:dyDescent="0.4">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GASTO'!B69</f>
        <v>45834</v>
      </c>
    </row>
    <row r="8" spans="1:43" ht="33" customHeight="1" thickBot="1" x14ac:dyDescent="0.4">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thickBot="1" x14ac:dyDescent="0.4">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thickBot="1" x14ac:dyDescent="0.4">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thickBot="1" x14ac:dyDescent="0.4">
      <c r="A14" s="5" t="e">
        <f>B14&amp;#REF!&amp;#REF!</f>
        <v>#REF!</v>
      </c>
      <c r="B14" s="2">
        <v>1</v>
      </c>
      <c r="D14" s="79">
        <f>+'PAGO GASTO'!C69</f>
        <v>1</v>
      </c>
      <c r="E14" s="79"/>
      <c r="F14" s="79"/>
      <c r="G14" s="80">
        <f>+'PAGO GASTO'!E69</f>
        <v>155</v>
      </c>
      <c r="H14" s="80"/>
      <c r="I14" s="80"/>
      <c r="J14" s="80"/>
      <c r="K14" s="80"/>
      <c r="L14" s="80"/>
      <c r="M14" s="80"/>
      <c r="N14" s="80"/>
      <c r="O14" s="80"/>
      <c r="P14" s="80" t="str">
        <f>+'PAGO GASTO'!F69</f>
        <v>Pago factura serie 48DD6B7E número DTE: 3955116399 de PABLO GUZMÁN DAGUER por alquiler de la embarcación MIJOOO utilizada en  el XXIX Torneo Infantil Juvenil de Pesca Deportiva 2025,  el dia 21/06/2025. FACTURA Q6,000.00 ISR Q267.86.</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GASTO'!G69</f>
        <v>5732.14</v>
      </c>
      <c r="AQ14" s="23"/>
    </row>
    <row r="15" spans="1:43" ht="31.5" customHeight="1" thickBot="1" x14ac:dyDescent="0.4">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5:AO15"/>
    <mergeCell ref="R20:AF20"/>
    <mergeCell ref="H23:S23"/>
    <mergeCell ref="AC23:AN23"/>
    <mergeCell ref="D9:AO9"/>
    <mergeCell ref="D10:AO10"/>
    <mergeCell ref="D13:F13"/>
    <mergeCell ref="G13:O13"/>
    <mergeCell ref="P13:AN13"/>
    <mergeCell ref="D14:F14"/>
    <mergeCell ref="G14:O14"/>
    <mergeCell ref="P14:AN14"/>
    <mergeCell ref="T7:AA7"/>
    <mergeCell ref="AE7:AN7"/>
    <mergeCell ref="D1:AO1"/>
    <mergeCell ref="D2:AO2"/>
    <mergeCell ref="D5:AA5"/>
    <mergeCell ref="T6:AA6"/>
    <mergeCell ref="AE6:AN6"/>
  </mergeCells>
  <conditionalFormatting sqref="D14">
    <cfRule type="cellIs" dxfId="11" priority="1" operator="between">
      <formula>0</formula>
      <formula>0</formula>
    </cfRule>
    <cfRule type="containsErrors" dxfId="10" priority="2">
      <formula>ISERROR(D14)</formula>
    </cfRule>
  </conditionalFormatting>
  <conditionalFormatting sqref="G14">
    <cfRule type="cellIs" dxfId="9" priority="3" operator="between">
      <formula>0</formula>
      <formula>0</formula>
    </cfRule>
    <cfRule type="containsErrors" dxfId="8" priority="4">
      <formula>ISERROR(G14)</formula>
    </cfRule>
  </conditionalFormatting>
  <pageMargins left="0.7" right="0.7" top="0.75" bottom="0.75" header="0.3" footer="0.3"/>
  <pageSetup scale="51" orientation="portrait" verticalDpi="300"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0A260-462F-4040-80C8-E40D90340976}">
  <dimension ref="A1:AMK27"/>
  <sheetViews>
    <sheetView view="pageBreakPreview" topLeftCell="D15" zoomScale="60" zoomScaleNormal="100" workbookViewId="0">
      <selection activeCell="AT24" sqref="AT2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thickBot="1" x14ac:dyDescent="0.4">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GASTO'!D70</f>
        <v>3126</v>
      </c>
    </row>
    <row r="7" spans="1:43" ht="33" customHeight="1" thickBot="1" x14ac:dyDescent="0.4">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GASTO'!B70</f>
        <v>45834</v>
      </c>
    </row>
    <row r="8" spans="1:43" ht="33" customHeight="1" thickBot="1" x14ac:dyDescent="0.4">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thickBot="1" x14ac:dyDescent="0.4">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thickBot="1" x14ac:dyDescent="0.4">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thickBot="1" x14ac:dyDescent="0.4">
      <c r="A14" s="5" t="e">
        <f>B14&amp;#REF!&amp;#REF!</f>
        <v>#REF!</v>
      </c>
      <c r="B14" s="2">
        <v>1</v>
      </c>
      <c r="D14" s="79">
        <f>+'PAGO GASTO'!C70</f>
        <v>1</v>
      </c>
      <c r="E14" s="79"/>
      <c r="F14" s="79"/>
      <c r="G14" s="80" t="str">
        <f>+'PAGO GASTO'!E70</f>
        <v>-</v>
      </c>
      <c r="H14" s="80"/>
      <c r="I14" s="80"/>
      <c r="J14" s="80"/>
      <c r="K14" s="80"/>
      <c r="L14" s="80"/>
      <c r="M14" s="80"/>
      <c r="N14" s="80"/>
      <c r="O14" s="80"/>
      <c r="P14" s="80" t="str">
        <f>+'PAGO GASTO'!F70</f>
        <v>ANULADO</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GASTO'!G70</f>
        <v>0</v>
      </c>
      <c r="AQ14" s="23"/>
    </row>
    <row r="15" spans="1:43" ht="31.5" customHeight="1" thickBot="1" x14ac:dyDescent="0.4">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5:AO15"/>
    <mergeCell ref="R20:AF20"/>
    <mergeCell ref="H23:S23"/>
    <mergeCell ref="AC23:AN23"/>
    <mergeCell ref="D9:AO9"/>
    <mergeCell ref="D10:AO10"/>
    <mergeCell ref="D13:F13"/>
    <mergeCell ref="G13:O13"/>
    <mergeCell ref="P13:AN13"/>
    <mergeCell ref="D14:F14"/>
    <mergeCell ref="G14:O14"/>
    <mergeCell ref="P14:AN14"/>
    <mergeCell ref="T7:AA7"/>
    <mergeCell ref="AE7:AN7"/>
    <mergeCell ref="D1:AO1"/>
    <mergeCell ref="D2:AO2"/>
    <mergeCell ref="D5:AA5"/>
    <mergeCell ref="T6:AA6"/>
    <mergeCell ref="AE6:AN6"/>
  </mergeCells>
  <conditionalFormatting sqref="D14">
    <cfRule type="cellIs" dxfId="7" priority="1" operator="between">
      <formula>0</formula>
      <formula>0</formula>
    </cfRule>
    <cfRule type="containsErrors" dxfId="6" priority="2">
      <formula>ISERROR(D14)</formula>
    </cfRule>
  </conditionalFormatting>
  <conditionalFormatting sqref="G14">
    <cfRule type="cellIs" dxfId="5" priority="3" operator="between">
      <formula>0</formula>
      <formula>0</formula>
    </cfRule>
    <cfRule type="containsErrors" dxfId="4" priority="4">
      <formula>ISERROR(G14)</formula>
    </cfRule>
  </conditionalFormatting>
  <pageMargins left="0.7" right="0.7" top="0.75" bottom="0.75" header="0.3" footer="0.3"/>
  <pageSetup scale="51"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MK24"/>
  <sheetViews>
    <sheetView view="pageBreakPreview" topLeftCell="D1" zoomScale="78" zoomScaleNormal="80" zoomScalePageLayoutView="78" workbookViewId="0">
      <selection activeCell="D2" sqref="D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17.1796875" style="2" customWidth="1"/>
    <col min="6" max="6" width="3" style="2" customWidth="1"/>
    <col min="7" max="11" width="2.81640625" style="2" customWidth="1"/>
    <col min="12" max="12" width="9.7265625" style="2" customWidth="1"/>
    <col min="13" max="13" width="8" style="2" customWidth="1"/>
    <col min="14"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5" width="2.81640625" style="2" customWidth="1"/>
    <col min="26" max="26" width="3.5429687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51</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54" customHeight="1" x14ac:dyDescent="0.35">
      <c r="A5" s="5"/>
      <c r="D5" s="68" t="s">
        <v>2</v>
      </c>
      <c r="E5" s="68"/>
      <c r="F5" s="68"/>
      <c r="G5" s="68"/>
      <c r="H5" s="68"/>
      <c r="I5" s="68"/>
      <c r="J5" s="68"/>
      <c r="K5" s="68"/>
      <c r="L5" s="68"/>
      <c r="M5" s="68"/>
      <c r="N5" s="68"/>
      <c r="O5" s="68"/>
      <c r="P5" s="68"/>
      <c r="Q5" s="68"/>
      <c r="R5" s="68"/>
      <c r="S5" s="68"/>
      <c r="T5" s="68"/>
      <c r="U5" s="68"/>
      <c r="V5" s="68"/>
      <c r="W5" s="68"/>
      <c r="AB5" s="6"/>
      <c r="AC5" s="6"/>
      <c r="AD5" s="6"/>
      <c r="AE5" s="68" t="s">
        <v>52</v>
      </c>
      <c r="AF5" s="68"/>
      <c r="AG5" s="68"/>
      <c r="AH5" s="68"/>
      <c r="AI5" s="68"/>
      <c r="AJ5" s="68"/>
      <c r="AK5" s="68"/>
      <c r="AL5" s="68"/>
      <c r="AM5" s="68"/>
      <c r="AN5" s="68"/>
      <c r="AO5" s="48"/>
    </row>
    <row r="6" spans="1:43" ht="52.5" customHeight="1" x14ac:dyDescent="0.35">
      <c r="A6" s="5"/>
      <c r="D6" s="7"/>
      <c r="E6" s="8" t="s">
        <v>4</v>
      </c>
      <c r="F6" s="6"/>
      <c r="G6" s="6"/>
      <c r="H6" s="6"/>
      <c r="I6" s="6"/>
      <c r="J6" s="6"/>
      <c r="K6" s="6"/>
      <c r="L6" s="9"/>
      <c r="M6" s="8" t="s">
        <v>5</v>
      </c>
      <c r="N6" s="10"/>
      <c r="O6" s="10"/>
      <c r="P6" s="6"/>
      <c r="Q6" s="6"/>
      <c r="R6" s="6"/>
      <c r="S6" s="6"/>
      <c r="T6" s="11"/>
      <c r="U6" s="8"/>
      <c r="V6" s="10"/>
      <c r="W6" s="12"/>
      <c r="AB6" s="45"/>
      <c r="AC6" s="45"/>
      <c r="AD6" s="45"/>
      <c r="AE6" s="68" t="s">
        <v>53</v>
      </c>
      <c r="AF6" s="68"/>
      <c r="AG6" s="68"/>
      <c r="AH6" s="68"/>
      <c r="AI6" s="68"/>
      <c r="AJ6" s="68"/>
      <c r="AK6" s="68"/>
      <c r="AL6" s="68"/>
      <c r="AM6" s="68"/>
      <c r="AN6" s="68"/>
      <c r="AO6" s="48"/>
    </row>
    <row r="7" spans="1:43" ht="53.25" customHeight="1" x14ac:dyDescent="0.35">
      <c r="A7" s="5"/>
      <c r="D7" s="13"/>
      <c r="E7" s="14" t="s">
        <v>7</v>
      </c>
      <c r="F7" s="15"/>
      <c r="G7" s="15"/>
      <c r="H7" s="15"/>
      <c r="I7" s="15"/>
      <c r="J7" s="15"/>
      <c r="K7" s="15"/>
      <c r="L7" s="15"/>
      <c r="M7" s="14" t="s">
        <v>8</v>
      </c>
      <c r="N7" s="15"/>
      <c r="O7" s="15"/>
      <c r="P7" s="15"/>
      <c r="Q7" s="15"/>
      <c r="R7" s="15"/>
      <c r="S7" s="15"/>
      <c r="T7" s="15"/>
      <c r="U7" s="14"/>
      <c r="V7" s="15"/>
      <c r="W7" s="16"/>
      <c r="X7" s="19"/>
      <c r="Y7" s="19"/>
      <c r="Z7" s="19"/>
      <c r="AA7" s="19"/>
      <c r="AB7" s="19"/>
      <c r="AC7" s="19"/>
      <c r="AD7" s="19"/>
      <c r="AE7" s="19"/>
      <c r="AF7" s="19"/>
      <c r="AG7" s="19"/>
      <c r="AH7" s="19"/>
      <c r="AI7" s="19"/>
      <c r="AJ7" s="19"/>
      <c r="AK7" s="19"/>
      <c r="AL7" s="19"/>
      <c r="AM7" s="19"/>
      <c r="AN7" s="19"/>
      <c r="AO7" s="19"/>
    </row>
    <row r="8" spans="1:43" x14ac:dyDescent="0.35">
      <c r="A8" s="5"/>
      <c r="D8" s="7"/>
      <c r="E8" s="8"/>
      <c r="F8" s="10"/>
      <c r="G8" s="10"/>
      <c r="H8" s="10"/>
      <c r="I8" s="10"/>
      <c r="J8" s="10"/>
      <c r="K8" s="10"/>
      <c r="L8" s="10"/>
      <c r="M8" s="8"/>
      <c r="N8" s="10"/>
      <c r="O8" s="10"/>
      <c r="P8" s="10"/>
      <c r="Q8" s="10"/>
      <c r="R8" s="10"/>
      <c r="S8" s="10"/>
      <c r="T8" s="10"/>
      <c r="U8" s="8"/>
      <c r="V8" s="10"/>
      <c r="W8" s="10"/>
      <c r="X8" s="19"/>
      <c r="Y8" s="19"/>
      <c r="Z8" s="19"/>
      <c r="AA8" s="19"/>
      <c r="AB8" s="19"/>
      <c r="AC8" s="19"/>
      <c r="AD8" s="19"/>
      <c r="AE8" s="19"/>
      <c r="AF8" s="19"/>
      <c r="AG8" s="19"/>
      <c r="AH8" s="19"/>
      <c r="AI8" s="19"/>
      <c r="AJ8" s="19"/>
      <c r="AK8" s="19"/>
      <c r="AL8" s="19"/>
      <c r="AM8" s="19"/>
      <c r="AN8" s="19"/>
      <c r="AO8" s="19"/>
    </row>
    <row r="9" spans="1:43" x14ac:dyDescent="0.35">
      <c r="A9" s="5"/>
      <c r="D9" s="7"/>
      <c r="E9" s="8"/>
      <c r="F9" s="10"/>
      <c r="G9" s="10"/>
      <c r="H9" s="10"/>
      <c r="I9" s="10"/>
      <c r="J9" s="10"/>
      <c r="K9" s="10"/>
      <c r="L9" s="10"/>
      <c r="M9" s="8"/>
      <c r="N9" s="10"/>
      <c r="O9" s="10"/>
      <c r="P9" s="10"/>
      <c r="Q9" s="10"/>
      <c r="R9" s="10"/>
      <c r="S9" s="10"/>
      <c r="T9" s="10"/>
      <c r="U9" s="8"/>
      <c r="V9" s="10"/>
      <c r="W9" s="10"/>
      <c r="X9" s="19"/>
      <c r="Y9" s="19"/>
      <c r="Z9" s="19"/>
      <c r="AA9" s="19"/>
      <c r="AB9" s="19"/>
      <c r="AC9" s="19"/>
      <c r="AD9" s="19"/>
      <c r="AE9" s="19"/>
      <c r="AF9" s="19"/>
      <c r="AG9" s="19"/>
      <c r="AH9" s="19"/>
      <c r="AI9" s="19"/>
      <c r="AJ9" s="19"/>
      <c r="AK9" s="19"/>
      <c r="AL9" s="19"/>
      <c r="AM9" s="19"/>
      <c r="AN9" s="19"/>
      <c r="AO9" s="19"/>
    </row>
    <row r="10" spans="1:43" ht="29.25" customHeight="1" x14ac:dyDescent="0.35">
      <c r="A10" s="5"/>
      <c r="D10" s="84" t="s">
        <v>54</v>
      </c>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row>
    <row r="11" spans="1:43" ht="87.75" customHeight="1" x14ac:dyDescent="0.35">
      <c r="A11" s="5"/>
      <c r="D11" s="98"/>
      <c r="E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row>
    <row r="12" spans="1:43" ht="29.25"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t="s">
        <v>55</v>
      </c>
      <c r="AL13" s="96"/>
      <c r="AM13" s="96"/>
      <c r="AN13" s="96"/>
      <c r="AO13" s="21" t="s">
        <v>47</v>
      </c>
    </row>
    <row r="14" spans="1:43" ht="319.5" customHeight="1" x14ac:dyDescent="0.35">
      <c r="A14" s="5" t="e">
        <f>B14&amp;#REF!&amp;#REF!</f>
        <v>#REF!</v>
      </c>
      <c r="B14" s="2">
        <v>1</v>
      </c>
      <c r="D14" s="79"/>
      <c r="E14" s="79"/>
      <c r="F14" s="79"/>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22"/>
      <c r="AQ14" s="23"/>
    </row>
    <row r="15" spans="1:43" ht="31.5" customHeight="1" x14ac:dyDescent="0.35">
      <c r="A15" s="5"/>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row>
    <row r="16" spans="1:43" ht="31.5" customHeight="1" x14ac:dyDescent="0.3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109.5" customHeight="1" x14ac:dyDescent="0.35">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row>
    <row r="19" spans="1:41" ht="15" customHeight="1" x14ac:dyDescent="0.35">
      <c r="A19" s="5"/>
      <c r="D19" s="28"/>
      <c r="E19" s="28"/>
      <c r="F19" s="28"/>
      <c r="G19" s="28"/>
      <c r="H19" s="28"/>
      <c r="I19" s="28"/>
      <c r="J19" s="28"/>
      <c r="K19" s="28"/>
      <c r="L19" s="28"/>
      <c r="M19" s="28"/>
      <c r="N19" s="28"/>
      <c r="O19" s="28"/>
      <c r="P19" s="28"/>
      <c r="Q19" s="28"/>
      <c r="R19" s="28"/>
      <c r="S19" s="28"/>
      <c r="T19" s="28"/>
      <c r="U19" s="28"/>
      <c r="V19" s="28"/>
      <c r="W19" s="28"/>
      <c r="X19" s="28"/>
      <c r="Y19" s="28"/>
      <c r="Z19" s="28"/>
      <c r="AA19" s="99"/>
      <c r="AB19" s="99"/>
      <c r="AC19" s="99"/>
      <c r="AD19" s="99"/>
      <c r="AE19" s="99"/>
      <c r="AF19" s="99"/>
      <c r="AG19" s="99"/>
      <c r="AH19" s="99"/>
      <c r="AI19" s="99"/>
      <c r="AJ19" s="99"/>
      <c r="AK19" s="99"/>
      <c r="AL19" s="99"/>
      <c r="AM19" s="99"/>
      <c r="AN19" s="99"/>
      <c r="AO19" s="10"/>
    </row>
    <row r="20" spans="1:41" ht="12.75" customHeight="1" x14ac:dyDescent="0.35">
      <c r="A20" s="5"/>
      <c r="D20" s="10"/>
      <c r="E20" s="85" t="s">
        <v>24</v>
      </c>
      <c r="F20" s="85"/>
      <c r="G20" s="85"/>
      <c r="H20" s="85"/>
      <c r="I20" s="85"/>
      <c r="J20" s="85"/>
      <c r="K20" s="85"/>
      <c r="L20" s="85"/>
      <c r="M20" s="85"/>
      <c r="N20" s="85"/>
      <c r="O20" s="85"/>
      <c r="P20" s="85"/>
      <c r="Q20" s="85"/>
      <c r="R20" s="85"/>
      <c r="S20" s="85"/>
      <c r="T20" s="10"/>
      <c r="U20" s="10"/>
      <c r="V20" s="10"/>
      <c r="W20" s="10"/>
      <c r="X20" s="10"/>
      <c r="Y20" s="10"/>
      <c r="Z20" s="32"/>
      <c r="AA20" s="97" t="s">
        <v>25</v>
      </c>
      <c r="AB20" s="97"/>
      <c r="AC20" s="97"/>
      <c r="AD20" s="97"/>
      <c r="AE20" s="97"/>
      <c r="AF20" s="97"/>
      <c r="AG20" s="97"/>
      <c r="AH20" s="97"/>
      <c r="AI20" s="97"/>
      <c r="AJ20" s="97"/>
      <c r="AK20" s="97"/>
      <c r="AL20" s="97"/>
      <c r="AM20" s="97"/>
      <c r="AN20" s="97"/>
      <c r="AO20" s="10"/>
    </row>
    <row r="21" spans="1:41" ht="83.25" customHeight="1" x14ac:dyDescent="0.35">
      <c r="A21" s="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ht="15.75" customHeight="1" x14ac:dyDescent="0.35">
      <c r="D22" s="54"/>
      <c r="E22" s="54"/>
      <c r="F22" s="54"/>
      <c r="G22" s="54"/>
      <c r="H22" s="54"/>
      <c r="I22" s="54"/>
      <c r="J22" s="54"/>
      <c r="K22" s="54"/>
      <c r="L22" s="54"/>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10"/>
      <c r="AM22" s="10"/>
      <c r="AN22" s="10"/>
      <c r="AO22" s="10"/>
    </row>
    <row r="23" spans="1:41" x14ac:dyDescent="0.35">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row>
    <row r="24" spans="1:41" x14ac:dyDescent="0.3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sheetData>
  <mergeCells count="18">
    <mergeCell ref="E20:S20"/>
    <mergeCell ref="AA20:AN20"/>
    <mergeCell ref="D14:F14"/>
    <mergeCell ref="G14:O14"/>
    <mergeCell ref="P14:AJ14"/>
    <mergeCell ref="AK14:AN14"/>
    <mergeCell ref="AA19:AN19"/>
    <mergeCell ref="D10:AO10"/>
    <mergeCell ref="D11:AO11"/>
    <mergeCell ref="D13:F13"/>
    <mergeCell ref="G13:O13"/>
    <mergeCell ref="P13:AJ13"/>
    <mergeCell ref="AK13:AN13"/>
    <mergeCell ref="D1:AO1"/>
    <mergeCell ref="D2:AO2"/>
    <mergeCell ref="D5:W5"/>
    <mergeCell ref="AE5:AN5"/>
    <mergeCell ref="AE6:AN6"/>
  </mergeCells>
  <conditionalFormatting sqref="D14">
    <cfRule type="cellIs" dxfId="3" priority="2" operator="between">
      <formula>0</formula>
      <formula>0</formula>
    </cfRule>
    <cfRule type="containsErrors" dxfId="2" priority="3">
      <formula>ISERROR(D14)</formula>
    </cfRule>
  </conditionalFormatting>
  <conditionalFormatting sqref="G14">
    <cfRule type="cellIs" dxfId="1" priority="4" operator="between">
      <formula>0</formula>
      <formula>0</formula>
    </cfRule>
    <cfRule type="containsErrors" dxfId="0" priority="5">
      <formula>ISERROR(G14)</formula>
    </cfRule>
  </conditionalFormatting>
  <pageMargins left="0.59027777777777801" right="0.59027777777777801" top="0.78749999999999998" bottom="0.59027777777777801" header="0.51180555555555496" footer="0.51180555555555496"/>
  <pageSetup scale="46" firstPageNumber="0" orientation="portrait" horizontalDpi="300" verticalDpi="300"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AK54"/>
  <sheetViews>
    <sheetView view="pageBreakPreview" topLeftCell="D1" zoomScale="78" zoomScaleNormal="100" zoomScalePageLayoutView="78" workbookViewId="0">
      <selection activeCell="H5" sqref="H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27.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4.26953125" style="2" customWidth="1"/>
    <col min="28" max="28" width="2.81640625" style="2" customWidth="1"/>
    <col min="29" max="29" width="4.54296875" style="2" customWidth="1"/>
    <col min="30" max="30" width="2.81640625" style="2" customWidth="1"/>
    <col min="31" max="31" width="4.26953125" style="2" customWidth="1"/>
    <col min="32" max="33" width="2.81640625" style="2" customWidth="1"/>
    <col min="34" max="34" width="3.7265625" style="2" customWidth="1"/>
    <col min="35" max="37" width="2.81640625" style="2" customWidth="1"/>
    <col min="38" max="1025" width="10.7265625" customWidth="1"/>
  </cols>
  <sheetData>
    <row r="1" spans="1:37" ht="20"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row>
    <row r="2" spans="1:37" ht="20" x14ac:dyDescent="0.35">
      <c r="A2" s="5"/>
      <c r="D2" s="67" t="s">
        <v>56</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row>
    <row r="3" spans="1:37"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37"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row>
    <row r="5" spans="1:37" ht="20" x14ac:dyDescent="0.35">
      <c r="A5" s="5"/>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ht="20" x14ac:dyDescent="0.35">
      <c r="A6" s="5"/>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row>
    <row r="7" spans="1:37" ht="20" x14ac:dyDescent="0.35">
      <c r="A7" s="5"/>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row>
    <row r="8" spans="1:37" ht="15.5" x14ac:dyDescent="0.35">
      <c r="A8" s="5"/>
      <c r="D8" s="56"/>
      <c r="E8" s="56"/>
      <c r="F8" s="56"/>
      <c r="G8" s="56"/>
      <c r="H8" s="56"/>
      <c r="I8" s="56"/>
      <c r="J8" s="56"/>
      <c r="K8" s="56"/>
      <c r="L8" s="56"/>
      <c r="M8" s="56"/>
      <c r="N8" s="56"/>
      <c r="O8" s="56"/>
      <c r="P8" s="56"/>
      <c r="Q8" s="56"/>
      <c r="R8" s="56"/>
      <c r="S8" s="56"/>
      <c r="T8" s="101" t="s">
        <v>57</v>
      </c>
      <c r="U8" s="101"/>
      <c r="V8" s="101"/>
      <c r="W8" s="101"/>
      <c r="X8" s="101"/>
      <c r="Y8" s="101"/>
      <c r="Z8" s="101"/>
      <c r="AA8" s="101"/>
      <c r="AB8" s="101"/>
      <c r="AC8" s="101"/>
      <c r="AD8" s="101"/>
      <c r="AE8" s="101"/>
      <c r="AF8" s="101"/>
      <c r="AG8" s="101"/>
      <c r="AH8" s="101"/>
      <c r="AI8" s="6"/>
      <c r="AJ8" s="10"/>
      <c r="AK8" s="10"/>
    </row>
    <row r="9" spans="1:37" ht="15.5" x14ac:dyDescent="0.35">
      <c r="A9" s="5"/>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row>
    <row r="10" spans="1:37" ht="15.5" x14ac:dyDescent="0.35">
      <c r="A10" s="5"/>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row>
    <row r="11" spans="1:37" ht="15.5" x14ac:dyDescent="0.35">
      <c r="A11" s="5"/>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row>
    <row r="12" spans="1:37" ht="15.5" x14ac:dyDescent="0.35">
      <c r="A12" s="5"/>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row>
    <row r="13" spans="1:37" ht="15.5" x14ac:dyDescent="0.35">
      <c r="A13" s="5"/>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row>
    <row r="14" spans="1:37" ht="15.5" x14ac:dyDescent="0.35">
      <c r="A14" s="5"/>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row>
    <row r="15" spans="1:37" ht="15.5" x14ac:dyDescent="0.35">
      <c r="A15" s="5"/>
      <c r="D15" s="57" t="s">
        <v>58</v>
      </c>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row>
    <row r="16" spans="1:37" ht="15.5" x14ac:dyDescent="0.35">
      <c r="A16" s="5"/>
      <c r="D16" s="57" t="s">
        <v>59</v>
      </c>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row>
    <row r="17" spans="1:37" ht="15.5" x14ac:dyDescent="0.35">
      <c r="A17" s="5"/>
      <c r="D17" s="57" t="s">
        <v>60</v>
      </c>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row>
    <row r="18" spans="1:37" ht="15.5" x14ac:dyDescent="0.35">
      <c r="A18" s="5"/>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row>
    <row r="19" spans="1:37" ht="177" customHeight="1" x14ac:dyDescent="0.35">
      <c r="A19" s="5"/>
      <c r="D19" s="102" t="s">
        <v>61</v>
      </c>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row>
    <row r="20" spans="1:37" ht="20" x14ac:dyDescent="0.35">
      <c r="A20" s="5"/>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ht="15" customHeight="1" x14ac:dyDescent="0.35">
      <c r="A21" s="5"/>
      <c r="D21" s="102" t="s">
        <v>62</v>
      </c>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2"/>
    </row>
    <row r="22" spans="1:37" ht="20" x14ac:dyDescent="0.35">
      <c r="A22" s="5"/>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7" ht="20" x14ac:dyDescent="0.35">
      <c r="A23" s="5"/>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7" ht="15" customHeight="1" x14ac:dyDescent="0.35">
      <c r="A24" s="5"/>
      <c r="D24" s="100" t="s">
        <v>63</v>
      </c>
      <c r="E24" s="100"/>
      <c r="F24" s="100"/>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0"/>
      <c r="AK24" s="100"/>
    </row>
    <row r="25" spans="1:37" ht="20" x14ac:dyDescent="0.35">
      <c r="A25" s="5"/>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ht="20" x14ac:dyDescent="0.35">
      <c r="A26" s="5"/>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7" ht="20" x14ac:dyDescent="0.35">
      <c r="A27" s="5"/>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ht="20" x14ac:dyDescent="0.35">
      <c r="A28" s="5"/>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ht="20" x14ac:dyDescent="0.35">
      <c r="A29" s="5"/>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ht="20" x14ac:dyDescent="0.35">
      <c r="A30" s="5"/>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ht="15" customHeight="1" x14ac:dyDescent="0.35">
      <c r="A31" s="5"/>
      <c r="D31" s="97" t="s">
        <v>64</v>
      </c>
      <c r="E31" s="97"/>
      <c r="F31" s="97"/>
      <c r="G31" s="97"/>
      <c r="H31" s="97"/>
      <c r="I31" s="97"/>
      <c r="J31" s="97"/>
      <c r="K31" s="97"/>
      <c r="L31" s="97"/>
      <c r="M31" s="97"/>
      <c r="N31" s="97"/>
      <c r="O31" s="97"/>
      <c r="P31" s="97"/>
      <c r="Q31" s="10"/>
      <c r="R31" s="10"/>
      <c r="S31" s="10"/>
      <c r="T31" s="10"/>
    </row>
    <row r="32" spans="1:37" x14ac:dyDescent="0.35">
      <c r="A32" s="5"/>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row>
    <row r="33" spans="1:37" x14ac:dyDescent="0.35">
      <c r="A33" s="5"/>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row>
    <row r="34" spans="1:37" x14ac:dyDescent="0.35">
      <c r="A34" s="5"/>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row>
    <row r="35" spans="1:37" x14ac:dyDescent="0.35">
      <c r="A35" s="5"/>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row>
    <row r="36" spans="1:37" x14ac:dyDescent="0.35">
      <c r="A36" s="5"/>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row>
    <row r="37" spans="1:37" x14ac:dyDescent="0.35">
      <c r="A37" s="5"/>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row>
    <row r="38" spans="1:37" ht="15" customHeight="1" x14ac:dyDescent="0.35">
      <c r="A38" s="5"/>
      <c r="D38" s="32"/>
      <c r="E38" s="32"/>
      <c r="F38" s="32"/>
      <c r="G38" s="32"/>
      <c r="H38" s="32"/>
      <c r="I38" s="32"/>
      <c r="J38" s="32"/>
      <c r="K38" s="32"/>
      <c r="L38" s="32"/>
      <c r="M38" s="32"/>
      <c r="N38" s="32"/>
      <c r="O38" s="32"/>
      <c r="P38" s="32"/>
      <c r="Q38" s="32"/>
      <c r="R38" s="32"/>
      <c r="S38" s="32"/>
      <c r="T38" s="32"/>
      <c r="U38" s="97" t="s">
        <v>25</v>
      </c>
      <c r="V38" s="97"/>
      <c r="W38" s="97"/>
      <c r="X38" s="97"/>
      <c r="Y38" s="97"/>
      <c r="Z38" s="97"/>
      <c r="AA38" s="97"/>
      <c r="AB38" s="97"/>
      <c r="AC38" s="97"/>
      <c r="AD38" s="97"/>
      <c r="AE38" s="97"/>
      <c r="AF38" s="97"/>
      <c r="AG38" s="97"/>
      <c r="AH38" s="97"/>
      <c r="AI38" s="97"/>
      <c r="AJ38" s="97"/>
      <c r="AK38" s="97"/>
    </row>
    <row r="39" spans="1:37" x14ac:dyDescent="0.35">
      <c r="A39" s="5"/>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row>
    <row r="40" spans="1:37" x14ac:dyDescent="0.35">
      <c r="A40" s="33"/>
      <c r="B40" s="34"/>
      <c r="C40" s="34"/>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row>
    <row r="41" spans="1:37" x14ac:dyDescent="0.35">
      <c r="D41" s="54"/>
      <c r="E41" s="54"/>
      <c r="F41" s="54"/>
      <c r="G41" s="54"/>
      <c r="H41" s="54"/>
      <c r="I41" s="54"/>
      <c r="J41" s="54"/>
      <c r="K41" s="54"/>
      <c r="L41" s="54"/>
      <c r="M41" s="55"/>
      <c r="N41" s="55"/>
      <c r="O41" s="55"/>
      <c r="P41" s="55"/>
      <c r="Q41" s="55"/>
      <c r="R41" s="55"/>
      <c r="S41" s="55"/>
      <c r="T41" s="55"/>
      <c r="U41" s="55"/>
      <c r="V41" s="55"/>
      <c r="W41" s="55"/>
      <c r="X41" s="55"/>
      <c r="Y41" s="55"/>
      <c r="Z41" s="55"/>
      <c r="AA41" s="55"/>
      <c r="AB41" s="55"/>
      <c r="AC41" s="55"/>
      <c r="AD41" s="55"/>
      <c r="AE41" s="55"/>
      <c r="AF41" s="55"/>
      <c r="AG41" s="55"/>
      <c r="AH41" s="55"/>
      <c r="AI41" s="10"/>
      <c r="AJ41" s="10"/>
      <c r="AK41" s="10"/>
    </row>
    <row r="42" spans="1:37" x14ac:dyDescent="0.35">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x14ac:dyDescent="0.35">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row>
    <row r="44" spans="1:37" x14ac:dyDescent="0.35">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row>
    <row r="45" spans="1:37" x14ac:dyDescent="0.35">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row>
    <row r="46" spans="1:37" x14ac:dyDescent="0.35">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row>
    <row r="47" spans="1:37" x14ac:dyDescent="0.35">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row>
    <row r="48" spans="1:37" x14ac:dyDescent="0.35">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row>
    <row r="49" spans="4:37" x14ac:dyDescent="0.35">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row>
    <row r="50" spans="4:37" x14ac:dyDescent="0.35">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4:37" x14ac:dyDescent="0.35">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row>
    <row r="52" spans="4:37" x14ac:dyDescent="0.35">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row>
    <row r="53" spans="4:37" x14ac:dyDescent="0.35">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row>
    <row r="54" spans="4:37" x14ac:dyDescent="0.35">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row>
  </sheetData>
  <mergeCells count="8">
    <mergeCell ref="D24:AK24"/>
    <mergeCell ref="D31:P31"/>
    <mergeCell ref="U38:AK38"/>
    <mergeCell ref="D1:AK1"/>
    <mergeCell ref="D2:AK2"/>
    <mergeCell ref="T8:AH8"/>
    <mergeCell ref="D19:AK19"/>
    <mergeCell ref="D21:AK21"/>
  </mergeCells>
  <pageMargins left="0.70833333333333304" right="0.70833333333333304" top="0.74791666666666701" bottom="0.74791666666666701" header="0.51180555555555496" footer="0.51180555555555496"/>
  <pageSetup scale="62" firstPageNumber="0"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K27"/>
  <sheetViews>
    <sheetView view="pageBreakPreview" topLeftCell="D9"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GASTO'!D10</f>
        <v>3066</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GASTO'!B10</f>
        <v>45817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GASTO'!C10</f>
        <v>1</v>
      </c>
      <c r="E14" s="79"/>
      <c r="F14" s="79"/>
      <c r="G14" s="80">
        <f>+'PAGO GASTO'!E10</f>
        <v>294</v>
      </c>
      <c r="H14" s="80"/>
      <c r="I14" s="80"/>
      <c r="J14" s="80"/>
      <c r="K14" s="80"/>
      <c r="L14" s="80"/>
      <c r="M14" s="80"/>
      <c r="N14" s="80"/>
      <c r="O14" s="80"/>
      <c r="P14" s="80" t="str">
        <f>+'PAGO GASTO'!F10</f>
        <v>Pago factura serie 171EE39A nùmero 2255703344 de INTERNACIONAL DE CONFECCION Y COMPAÑÍA LIMITADA,. por 70 loncheras marca Sierra Madre para ser entregadas a los participantes del XXIX Torneo  Infantil Juvenil de Pesca Deportiva, que se llevara a cabo el 21/06/2025.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GASTO'!G10</f>
        <v>6328</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47" priority="2" operator="between">
      <formula>0</formula>
      <formula>0</formula>
    </cfRule>
    <cfRule type="containsErrors" dxfId="246" priority="3">
      <formula>ISERROR(D14)</formula>
    </cfRule>
  </conditionalFormatting>
  <conditionalFormatting sqref="G14">
    <cfRule type="cellIs" dxfId="245" priority="4" operator="between">
      <formula>0</formula>
      <formula>0</formula>
    </cfRule>
    <cfRule type="containsErrors" dxfId="24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K27"/>
  <sheetViews>
    <sheetView view="pageBreakPreview" topLeftCell="D9"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GASTO'!D11</f>
        <v>3067</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GASTO'!B11</f>
        <v>45817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GASTO'!C11</f>
        <v>1</v>
      </c>
      <c r="E14" s="79"/>
      <c r="F14" s="79"/>
      <c r="G14" s="80">
        <f>+'PAGO GASTO'!E11</f>
        <v>151</v>
      </c>
      <c r="H14" s="80"/>
      <c r="I14" s="80"/>
      <c r="J14" s="80"/>
      <c r="K14" s="80"/>
      <c r="L14" s="80"/>
      <c r="M14" s="80"/>
      <c r="N14" s="80"/>
      <c r="O14" s="80"/>
      <c r="P14" s="80" t="str">
        <f>+'PAGO GASTO'!F11</f>
        <v>Pago  Factura Serie 0016C5CB No. 1277968609, De  Mi Bodega, S.A.  Por Arrendamiento de Bodega Unidad A-036 que corresponde al mes de JUNIO 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GASTO'!G11</f>
        <v>1321.94</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43" priority="2" operator="between">
      <formula>0</formula>
      <formula>0</formula>
    </cfRule>
    <cfRule type="containsErrors" dxfId="242" priority="3">
      <formula>ISERROR(D14)</formula>
    </cfRule>
  </conditionalFormatting>
  <conditionalFormatting sqref="G14">
    <cfRule type="cellIs" dxfId="241" priority="4" operator="between">
      <formula>0</formula>
      <formula>0</formula>
    </cfRule>
    <cfRule type="containsErrors" dxfId="24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K27"/>
  <sheetViews>
    <sheetView view="pageBreakPreview" topLeftCell="D1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GASTO'!D12</f>
        <v>3068</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GASTO'!B12</f>
        <v>45817</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GASTO'!C12</f>
        <v>1</v>
      </c>
      <c r="E14" s="79"/>
      <c r="F14" s="79"/>
      <c r="G14" s="80" t="str">
        <f>+'PAGO GASTO'!E12</f>
        <v>-</v>
      </c>
      <c r="H14" s="80"/>
      <c r="I14" s="80"/>
      <c r="J14" s="80"/>
      <c r="K14" s="80"/>
      <c r="L14" s="80"/>
      <c r="M14" s="80"/>
      <c r="N14" s="80"/>
      <c r="O14" s="80"/>
      <c r="P14" s="80" t="str">
        <f>+'PAGO GASTO'!F12</f>
        <v>ANULADO</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GASTO'!G12</f>
        <v>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39" priority="2" operator="between">
      <formula>0</formula>
      <formula>0</formula>
    </cfRule>
    <cfRule type="containsErrors" dxfId="238" priority="3">
      <formula>ISERROR(D14)</formula>
    </cfRule>
  </conditionalFormatting>
  <conditionalFormatting sqref="G14">
    <cfRule type="cellIs" dxfId="237" priority="4" operator="between">
      <formula>0</formula>
      <formula>0</formula>
    </cfRule>
    <cfRule type="containsErrors" dxfId="23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82</TotalTime>
  <Application>Microsoft Excel</Application>
  <DocSecurity>0</DocSecurity>
  <ScaleCrop>false</ScaleCrop>
  <HeadingPairs>
    <vt:vector size="4" baseType="variant">
      <vt:variant>
        <vt:lpstr>Hojas de cálculo</vt:lpstr>
      </vt:variant>
      <vt:variant>
        <vt:i4>69</vt:i4>
      </vt:variant>
      <vt:variant>
        <vt:lpstr>Rangos con nombre</vt:lpstr>
      </vt:variant>
      <vt:variant>
        <vt:i4>3</vt:i4>
      </vt:variant>
    </vt:vector>
  </HeadingPairs>
  <TitlesOfParts>
    <vt:vector size="72" baseType="lpstr">
      <vt:lpstr>REQUISICION</vt:lpstr>
      <vt:lpstr>PAGO GASTO</vt:lpstr>
      <vt:lpstr>Hoja1</vt:lpstr>
      <vt:lpstr>Hoja2</vt:lpstr>
      <vt:lpstr>Hoja3</vt:lpstr>
      <vt:lpstr>Hoja4</vt:lpstr>
      <vt:lpstr>Hoja5</vt:lpstr>
      <vt:lpstr>Hoja6</vt:lpstr>
      <vt:lpstr>Hoja7</vt:lpstr>
      <vt:lpstr>Hoja8</vt:lpstr>
      <vt:lpstr>Hoja9</vt:lpstr>
      <vt:lpstr>Hoja10</vt:lpstr>
      <vt:lpstr>Hoja11</vt:lpstr>
      <vt:lpstr>Hoja12</vt:lpstr>
      <vt:lpstr>Hoja13</vt:lpstr>
      <vt:lpstr>Hoja14</vt:lpstr>
      <vt:lpstr>Hoja15</vt:lpstr>
      <vt:lpstr>Hoja16</vt:lpstr>
      <vt:lpstr>Hoja17</vt:lpstr>
      <vt:lpstr>Hoja18</vt:lpstr>
      <vt:lpstr>Hoja20</vt:lpstr>
      <vt:lpstr>Hoja19</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Hoja35</vt:lpstr>
      <vt:lpstr>Hoja34</vt:lpstr>
      <vt:lpstr>Hoja36</vt:lpstr>
      <vt:lpstr>Hoja37</vt:lpstr>
      <vt:lpstr>Hoja38</vt:lpstr>
      <vt:lpstr>Hoja39</vt:lpstr>
      <vt:lpstr>Hoja40</vt:lpstr>
      <vt:lpstr>Hoja41</vt:lpstr>
      <vt:lpstr>Hoja42</vt:lpstr>
      <vt:lpstr>Hoja43</vt:lpstr>
      <vt:lpstr>Hoja44</vt:lpstr>
      <vt:lpstr>Hoja45</vt:lpstr>
      <vt:lpstr>Hoja46</vt:lpstr>
      <vt:lpstr>Hoja47</vt:lpstr>
      <vt:lpstr>Hoja48</vt:lpstr>
      <vt:lpstr>Hoja49</vt:lpstr>
      <vt:lpstr>Hoja50</vt:lpstr>
      <vt:lpstr>Hoja51</vt:lpstr>
      <vt:lpstr>Hoja52</vt:lpstr>
      <vt:lpstr>Hoja53</vt:lpstr>
      <vt:lpstr>Hoja54</vt:lpstr>
      <vt:lpstr>Hoja55</vt:lpstr>
      <vt:lpstr>Hoja56</vt:lpstr>
      <vt:lpstr>Hoja57</vt:lpstr>
      <vt:lpstr>Hoja58</vt:lpstr>
      <vt:lpstr>Hoja59</vt:lpstr>
      <vt:lpstr>Hoja60</vt:lpstr>
      <vt:lpstr>Hoja61</vt:lpstr>
      <vt:lpstr>Hoja62</vt:lpstr>
      <vt:lpstr>Hoja63</vt:lpstr>
      <vt:lpstr>Hoja64</vt:lpstr>
      <vt:lpstr>Hoja65</vt:lpstr>
      <vt:lpstr>ORDEN DE COMPRA</vt:lpstr>
      <vt:lpstr>CARTA DE SATISFACCION</vt:lpstr>
      <vt:lpstr>Hoja19!Área_de_impresión</vt:lpstr>
      <vt:lpstr>'ORDEN DE COMPRA'!Área_de_impresión</vt:lpstr>
      <vt:lpstr>REQUISICION!Área_de_impresión</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 &amp; ASOC.</dc:creator>
  <dc:description/>
  <cp:lastModifiedBy>Silvia Santos</cp:lastModifiedBy>
  <cp:revision>4</cp:revision>
  <cp:lastPrinted>2025-09-17T16:37:32Z</cp:lastPrinted>
  <dcterms:created xsi:type="dcterms:W3CDTF">2020-06-05T05:13:18Z</dcterms:created>
  <dcterms:modified xsi:type="dcterms:W3CDTF">2026-06-22T18:04:40Z</dcterms:modified>
  <dc:language>es-GT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Hewlett-Packard</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