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13F53952-7BB0-4C80-9145-E22DA76226CF}"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state="hidden" r:id="rId3"/>
    <sheet name="Hoja2" sheetId="4" state="hidden" r:id="rId4"/>
    <sheet name="Hoja3" sheetId="5" state="hidden" r:id="rId5"/>
    <sheet name="Hoja4" sheetId="6" state="hidden" r:id="rId6"/>
    <sheet name="Hoja5" sheetId="7" state="hidden" r:id="rId7"/>
    <sheet name="Hoja6" sheetId="8" state="hidden" r:id="rId8"/>
    <sheet name="Hoja7" sheetId="9" state="hidden" r:id="rId9"/>
    <sheet name="Hoja8" sheetId="10" state="hidden" r:id="rId10"/>
    <sheet name="Hoja9" sheetId="11" state="hidden" r:id="rId11"/>
    <sheet name="Hoja10" sheetId="12" state="hidden" r:id="rId12"/>
    <sheet name="Hoja11" sheetId="13" state="hidden" r:id="rId13"/>
    <sheet name="Hoja12" sheetId="14" state="hidden" r:id="rId14"/>
    <sheet name="Hoja13" sheetId="15" state="hidden" r:id="rId15"/>
    <sheet name="Hoja14" sheetId="16" state="hidden" r:id="rId16"/>
    <sheet name="Hoja15" sheetId="17" state="hidden" r:id="rId17"/>
    <sheet name="Hoja16" sheetId="18" state="hidden" r:id="rId18"/>
    <sheet name="Hoja17" sheetId="19" state="hidden" r:id="rId19"/>
    <sheet name="Hoja18" sheetId="20" state="hidden" r:id="rId20"/>
    <sheet name="Hoja20" sheetId="21" state="hidden" r:id="rId21"/>
    <sheet name="Hoja19" sheetId="22" state="hidden" r:id="rId22"/>
    <sheet name="Hoja21" sheetId="23" state="hidden" r:id="rId23"/>
    <sheet name="Hoja22" sheetId="24" state="hidden" r:id="rId24"/>
    <sheet name="Hoja23" sheetId="25" state="hidden" r:id="rId25"/>
    <sheet name="Hoja24" sheetId="26" state="hidden" r:id="rId26"/>
    <sheet name="Hoja25" sheetId="27" state="hidden" r:id="rId27"/>
    <sheet name="Hoja26" sheetId="28" state="hidden" r:id="rId28"/>
    <sheet name="Hoja27" sheetId="29" state="hidden" r:id="rId29"/>
    <sheet name="Hoja28" sheetId="30" state="hidden" r:id="rId30"/>
    <sheet name="Hoja29" sheetId="31" state="hidden" r:id="rId31"/>
    <sheet name="Hoja30" sheetId="32" state="hidden" r:id="rId32"/>
    <sheet name="Hoja31" sheetId="33" state="hidden" r:id="rId33"/>
    <sheet name="Hoja32" sheetId="34" state="hidden" r:id="rId34"/>
    <sheet name="Hoja33" sheetId="35" state="hidden" r:id="rId35"/>
    <sheet name="Hoja35" sheetId="36" state="hidden" r:id="rId36"/>
    <sheet name="Hoja34" sheetId="37" state="hidden" r:id="rId37"/>
    <sheet name="Hoja36" sheetId="38" state="hidden" r:id="rId38"/>
    <sheet name="Hoja37" sheetId="39" state="hidden" r:id="rId39"/>
    <sheet name="Hoja38" sheetId="40" state="hidden" r:id="rId40"/>
    <sheet name="Hoja39" sheetId="41" state="hidden" r:id="rId41"/>
    <sheet name="Hoja40" sheetId="42" state="hidden" r:id="rId42"/>
    <sheet name="Hoja41" sheetId="43" state="hidden" r:id="rId43"/>
    <sheet name="Hoja42" sheetId="44" state="hidden" r:id="rId44"/>
    <sheet name="Hoja43" sheetId="45" state="hidden" r:id="rId45"/>
    <sheet name="Hoja44" sheetId="46" state="hidden" r:id="rId46"/>
    <sheet name="Hoja45" sheetId="47" state="hidden" r:id="rId47"/>
    <sheet name="Hoja46" sheetId="48" state="hidden" r:id="rId48"/>
    <sheet name="Hoja47" sheetId="49" state="hidden" r:id="rId49"/>
    <sheet name="Hoja48" sheetId="50" state="hidden" r:id="rId50"/>
    <sheet name="Hoja49" sheetId="51" state="hidden" r:id="rId51"/>
    <sheet name="Hoja50" sheetId="52" state="hidden" r:id="rId52"/>
    <sheet name="Hoja51" sheetId="53" state="hidden" r:id="rId53"/>
    <sheet name="Hoja52" sheetId="54" state="hidden" r:id="rId54"/>
    <sheet name="Hoja53" sheetId="55" state="hidden" r:id="rId55"/>
    <sheet name="Hoja54" sheetId="56" state="hidden" r:id="rId56"/>
    <sheet name="Hoja55" sheetId="57" state="hidden" r:id="rId57"/>
    <sheet name="Hoja56" sheetId="58" state="hidden" r:id="rId58"/>
    <sheet name="Hoja57" sheetId="59" state="hidden" r:id="rId59"/>
    <sheet name="Hoja58" sheetId="60" state="hidden" r:id="rId60"/>
    <sheet name="Hoja59" sheetId="61" state="hidden" r:id="rId61"/>
    <sheet name="Hoja60" sheetId="62" state="hidden" r:id="rId62"/>
    <sheet name="Hoja61" sheetId="63" state="hidden" r:id="rId63"/>
    <sheet name="Hoja62" sheetId="64" state="hidden" r:id="rId64"/>
    <sheet name="Hoja63" sheetId="65" state="hidden" r:id="rId65"/>
    <sheet name="Hoja64" sheetId="68" state="hidden" r:id="rId66"/>
    <sheet name="Hoja65" sheetId="69" state="hidden" r:id="rId67"/>
    <sheet name="Hoja66" sheetId="70" state="hidden" r:id="rId68"/>
    <sheet name="ORDEN DE COMPRA" sheetId="66" state="hidden" r:id="rId69"/>
    <sheet name="CARTA DE SATISFACCION" sheetId="67" state="hidden" r:id="rId70"/>
  </sheets>
  <definedNames>
    <definedName name="_xlnm.Print_Area" localSheetId="21">Hoja19!$D$1:$AO$23</definedName>
    <definedName name="_xlnm.Print_Area" localSheetId="68">'ORDEN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69" l="1"/>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<sst xmlns="http://schemas.openxmlformats.org/spreadsheetml/2006/main" count="1512" uniqueCount="145">
  <si>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</si>
  <si>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</si>
  <si>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</si>
  <si>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</si>
  <si>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</si>
  <si>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</si>
  <si>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</si>
  <si>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</si>
  <si>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</si>
  <si>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</si>
  <si>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</si>
  <si>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</si>
  <si>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</si>
  <si>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</si>
  <si>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</si>
  <si>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</si>
  <si>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</si>
  <si>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</si>
  <si>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</si>
  <si>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</si>
  <si>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</si>
  <si>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</si>
  <si>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</si>
  <si>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</si>
  <si>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</si>
  <si>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</si>
  <si>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</si>
  <si>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</si>
  <si>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</si>
  <si>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</si>
  <si>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</si>
  <si>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</si>
  <si>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</si>
  <si>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</si>
  <si>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</si>
  <si>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</si>
  <si>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</si>
  <si>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</si>
  <si>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</si>
  <si>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</si>
  <si>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</si>
  <si>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</si>
  <si>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</si>
  <si>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</si>
  <si>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</si>
  <si>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</si>
  <si>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</si>
  <si>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</si>
  <si>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</si>
  <si>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</si>
  <si>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</si>
  <si>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</si>
  <si>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</si>
  <si>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</si>
  <si>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</si>
  <si>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</si>
  <si>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</si>
  <si>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</si>
  <si>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</si>
  <si>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</si>
  <si>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</si>
  <si>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</si>
  <si>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</si>
  <si>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</si>
  <si>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</si>
  <si>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Pago factura serie 5CB35E8B número 839666443 de CORPORACIÓN RADIO ELECTRONICA S.A. por servicio de Radiocomunicación Digital a los radios que se utilizan en los diferentes Campeonatos de Pesca, organizados por La Asociación Nacional  de Pesca Deportiva de Guatemala, correspondiente al mes de  marzo 2025.</t>
  </si>
  <si>
    <t>Pago factura serie 9517F3A2 número DTE: 1404258153 de ALIMENTOS MANIKASA, S.A. por 29.75  lb. De Cullote Importado, para la cena de inscripción de la V y VI Fecha del Campeonato Nacional de Liberación de Pez Vela 2025 el día 26/02/2025.</t>
  </si>
  <si>
    <t>Pago facturas serie 6A4CC314 número DTE: 578637488 de ALIMENTOS MANIKASA, S.A. por 28.75 lb. De Cullote Importado, para cena intermedia para entrega de resultados del V Fecha del Campeonato Nacional de Liberacion de Pez Vela fecha 28/02/2025.-</t>
  </si>
  <si>
    <t>Pago factura serie FDBA2813 número 1887850020 de CLUB DE PESCA DEPORTIVA DE GUATEMALA, por alquiler del salón techado y área de pérgola, montaje y equipo audiovisual para cena de inscripción de V y VI Fecha del Campeonato Nacional de Liberación de Pez Vela 2025, el día 26/02/2025. FACTURA Q8,500.00 ISR Q379.46.</t>
  </si>
  <si>
    <t xml:space="preserve">Pago factura serie C9DE2E20 número DTE: 2919124026 de EDWIN ESTUARDO TEJADA, por alquiler de la Embarcación Mojo que fue utilizada en la V Fecha del Campeonato Nacional de Liberación de Pez Vela 2025, el día 28/02/2025.  </t>
  </si>
  <si>
    <t xml:space="preserve">Pago factura serie 1493FDE1 número DTE: 3353693551 de EDWIN ESTUARDO TEJADA, por alquiler de la Embarcación Mojo que fue utilizada en la VI Fecha del Campeonato Nacional de Liberación de Pez Vela 2025, el día 01/03/2025.  </t>
  </si>
  <si>
    <t>Pago factura serie 3CE1EF10 número  4174991209 de JUAN PABLO AVILA GUTIERREZ,  por alquiler de la embarcación STRGOS que fue utilizada en el desarrollo de la V Fecha del Campeonato Nacional de Liberación de Pez Vela 2025 el día 28/02/2025. FACTURA Q8,700.00 ISR Q388.39.</t>
  </si>
  <si>
    <t>Pago factura serie A6B22A5D número  945704624 de JUAN PABLO AVILA GUTIERREZ,  por alquiler de la embarcación STRAGOS que fue utilizada en el desarrollo de la VI Fecha del Campeonato Nacional de Liberación de Pez Vela 2025 el día 01/03/2025. FACTURA Q8,700.00 ISR Q388.39.</t>
  </si>
  <si>
    <t>Pago factura serie 394E897D número 3646572565 de JUAN PABLO AVILA GUTIERREZ  por servicio de alimentos en la cena intermedia de entrega de resultados en la V fecha del Campeonato Nacional de Liberación de Pez Vela dia 28/02/2024 FACTURA: Q.5,981.68 ISR: Q267.04</t>
  </si>
  <si>
    <t>Pago factura serie E2B18D21 número 4102704549 de MARTHA ARACELY TUCHAN RIVAS DE MEJIA por 19 desayunos a Q32.00 c/u para la V Fecha del Campeonato Nacional de Liberación de Pez Vela 2025, el  día 28/02/2025.</t>
  </si>
  <si>
    <t>Pago factura serie BAA1FA62 número 495207096 de MARTHA ARACELY TUCHAN RIVAS DE MEJIA por 19 desayunos a Q32.00 c/u para la VI Fecha del Campeonato Nacional de Liberación de Pez Vela 2025, el  día 01/03/2025.</t>
  </si>
  <si>
    <t>Pago factura serie 3FB60B8F número DTE: 3570287898 de NOBLEZA, S.A. por 130.0 galones de combustible diesel Q30.95c/u, incluye el impuesto IDP: Q169.00 para la embarcación MOJO que fue utilizada en la V Fecha del Campeonato Nacional de Liberación de Pez Vela 2025 el día 28/02/2025.</t>
  </si>
  <si>
    <t>Pago factura serie  96AB903F número DTE:  4229385298 de NOBLEZA, S.A. por 160.0 galones de combustible diesel Q30.95c/u, incluye el impuesto IDP: Q208.00 para la embarcación MOJO que fue utilizada en la VI Fecha del Campeonato Nacional de Liberación de Pez Vela 2025 el día 01/03/2025.</t>
  </si>
  <si>
    <t>Pago factura serie  E591FA4D número DTE:  626278595 de NOBLEZA, S.A. por 74.4 galones de combustible diesel Q30.95c/u, incluye el impuesto IDP: Q96.72.00 para la embarcación STRAGOS que fue utilizada en la V Fecha del Campeonato Nacional de Liberación de Pez Vela 2025 el día 28/02/2025.</t>
  </si>
  <si>
    <t>Pago factura serie  4A6BAD01 número DTE:  353452566 de NOBLEZA, S.A. por 89.0 galones de combustible diesel Q30.95c/u, incluye el impuesto IDP: Q115.70 para la embarcación STRAGOS que fue utilizada en la VI Fecha del Campeonato Nacional de Liberación de Pez Vela 2025 el día 01/03/2025.</t>
  </si>
  <si>
    <t xml:space="preserve">Pago factura serie FC55748A número 2094942558 de STEPHANO JUANCARLO HERNÁNDEZ SÁNCHEZ, por alimentos servidos en la cena de inscripción de la V y VI Fecha del Campeonato Nacional de Liberación de Pez Vela 2025, el día 26/02/2025 en las Instalaciones del Club Náutico de Guatemala. </t>
  </si>
  <si>
    <t>Pago de OTROS  VIÁTICOS Y GASTOS CONEXOS  al Sr. JAVIER EDUARDO PIRA MURGA, como ATLETA  que conforma la Delegación Guatemalteca que participará en el 2025 IGFA OPEN, Marina Pez Vela, Quepos Costa Rica, que se realizará del 13 al 16 de marzo del 2025,  según referencia NO. V.I.805/2025, el cual corresponde a 3.5 días, a razón de $ 300.00 por día  y  medio día $150.00 por atleta,  al tipo de cambio  $. 1.00 x Q. 7.70554  según tasa de cambio del Banco de Guatemala  y a lo acordado en Acta 03-2025  de fecha 05/03/2024  punto de acta  3.3 de Comité Ejecutivo de la Asociación Nacional de Pesca Deportiva.</t>
  </si>
  <si>
    <t>Pago de OTROS  VIÁTICOS Y GASTOS CONEXOS  al Sr. PABLO GUZMAN DAGUER, como ATLETA  que conforma la Delegación Guatemalteca que participará en el 2025 IGFA OPEN, Marina Pez Vela, Quepos Costa Rica, que se realizará del 13 al 16 de marzo del 2025,  según referencia NO. V.I.806/2025,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t>
  </si>
  <si>
    <t>Pago de OTROS  VIÁTICOS Y GASTOS CONEXOS  al Sr. DIEGO ESTUARDO MENENDEZ BARREDA,  como ATLETA  que conforma la Delegación Guatemalteca que participará en el 2025 IGFA OPEN, Marina Pez Vela, Quepos Costa Rica, que se realizará del 13 al 16 de marzo del 2025,  según referencia NO. V.I.807/2025,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t>
  </si>
  <si>
    <t>Pago de OTROS  VIÁTICOS Y GASTOS CONEXOS  al SrALVARO FORTUNY LOPEZ, , como ATLETA  que conforma la Delegación Guatemalteca que participará en el 2025 IGFA OPEN, Marina Pez Vela, Quepos Costa Rica, que se realizará del 13 al 16 de marzo del 2025,  según referencia NO. V.I.808/2025,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t>
  </si>
  <si>
    <t>Pago de OTROS  VIÁTICOS Y GASTOS CONEXOS  al Sr. FERNANDO RODOLFO MERCK SUTTER , como ATLETA  que conforma la Delegación Guatemalteca que participará en el 2025 IGFA OPEN, Marina Pez Vela, Quepos Costa Rica, que se realizará del 13 al 16 de marzo del 2025,  según referencia NO. V.I.809/2025,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t>
  </si>
  <si>
    <t>Cheque a nombre de TESORERIA NACIONAL , Formulario SAT 2000 No 45 993 506 963 de ISR, Retenciones  de la Asociación  Nacional  de Pesca Deportiva correspondiente al mes de febrero 2025, asi:  Proveedores : Q 3,409.67</t>
  </si>
  <si>
    <t>Pago de factura serie 94626CA9 número 3220784200 a CIUDAD COMERCIAL, S.A. pago de alquiler de la oficina S 205 para la ASOCIACION NACIONAL DE PESCA DEPORTIVA DE GUATEMALA, correspondiente al mes de marzo 2025.</t>
  </si>
  <si>
    <t>Pago  Factura Serie 1E85644C No. 2004373031, De  Mi Bodega, S.A.  Por Arrendamiento de Bodega Unidad A-036 que corresponde al mes de marzo 2025.</t>
  </si>
  <si>
    <t>Pago de Factura Serie 48E6C92A No. DTE: 1447775616 a nombre de Turismo Actual, S.A. Por uso de la oficina correspondiente al mes de marzo 2025, más energía eléctrica del mes de febrero 2025, en Marina Pez Vela del Puerto de San José, por la Asociación Nacional de Pesca Deportiva de Guatemala.</t>
  </si>
  <si>
    <t>Pago  Factura Serie 40DE5ECB No. 1814908344, De  Mi Bodega, S.A.  Por Arrendamiento de Bodega Unidad A-036 que corresponde al mes de febrero 2025.</t>
  </si>
  <si>
    <t xml:space="preserve">Pago factura serie E1B9CCBC número DTE: 1025461981 de PACIFIC FINS GUATEMALA,S.A. por abastecimiento entregado a la embarcación MOJO utilizada en el desarrollo de la V Fecha del Campeonato Nacional de Liberación de Pez Vela 2025 el día 28/02/2025. </t>
  </si>
  <si>
    <t xml:space="preserve">Pago factura serie CAEB484A número DTE: 1396264586 de PACIFIC FINS GUATEMALA,S A. por abastecimiento entregado a la embarcación STRAGOS utilizada en el desarrollo de la VI Fecha del Campeonato Nacional de Liberación de Pez Vela 2025 el día 01/03/2025. </t>
  </si>
  <si>
    <t xml:space="preserve">Pago factura serie 3C450BB7 número DTE: 890522645 de PACIFIC FINS GUATEMALA,S A. por abastecimiento entregado a la embarcación STRAGOS utilizada en el desarrollo de la V Fecha del Campeonato Nacional de Liberación de Pez Vela 2025 el día 28/02/2025. </t>
  </si>
  <si>
    <t xml:space="preserve">Pago factura serie 52333180 número DTE: 519392867 de PACIFIC FINS GUATEMALA,S A. por  abastecimiento entregado a la embarcación MOJO utilizada en el desarrollo de la VI Fecha del Campeonato Nacional de Liberación de Pez Vela 2025 el día 01/03/2025. </t>
  </si>
  <si>
    <t>Pago de Factura Serie 98B42851 No. 1736527082 de Telecomunicaciones de Guatemala, S.A. por servicio de Telefonía celular corporativa de Coordinadora Técnica, Contador General, Auxiliar Contable y Asistente Técnico, quienes laboran en la Asociación Nacional de Pesca Deportiva de Guatemala. Servicio corporativo Q1200.00, celular financiado Q399.45 correspondiente al período 02/02/2025 - 01/03/2025.</t>
  </si>
  <si>
    <t>Pago de viáticos a ALEXANDRO ENRIQUE ANDREU MATHEU por ser parte del comité organizador del II Fecha del Campeonato Nacional de Especies Menores 2025 a realizarse el  22/03/2025, se entregan viáticos del 21 al 22/03/2025  según referencia No. V.N.810/2025, autorizado por el Comité Ejecutivo en Acta No. 003-2025 de fecha 05/03//2025 Punto Resolutivo 3.4.</t>
  </si>
  <si>
    <t>Pago de viáticos a LESBY NOHEMY MORALES MOLINEROS por ser parte del comité organizador del II Fecha del Campeonato Nacional de Especies Menores 2025 a realizarse el  22/03/2025, se entregan viáticos del 21 al 22/03/2025  según referencia No. V.N.811/2025, autorizado por el Comité Ejecutivo en Acta No. 003-2025 de fecha 05/03/2025 Punto Resolutivo 3.4.</t>
  </si>
  <si>
    <t>Pago de viáticos a JUAN MANUEL DIEGO OLITE  por ser parte del comité organizador del II Fecha del Campeonato Nacional de Especies Menores 2025 a realizarse el  22/03/2025, se entregan viáticos del 21 al 22/03/2025  según referencia No. V.N.812/2025, autorizado por el Comité Ejecutivo en Acta No. 003-2025 de fecha 05/03//2025 Punto Resolutivo 3.4.</t>
  </si>
  <si>
    <t xml:space="preserve">Pago factura  serie  0FD9278A número 2699904135 de EMPRESA ELECTRICA DE GUATEMALA, S.A. por consumo de energía eléctrica al 17/03/2025 en las oficinas de la Asociación Nacional de Pesca. </t>
  </si>
  <si>
    <t>Pago factura serie F6A4F0A1 número 36589064 de CORPORACIÓN RADIO ELECTRONICA S.A. por servicio de 9 ajustes y mantenimiento de radio portátil, 1 reparación de circuito de transmisión, 1 batería Hytera, 2  reparaciones de cargador de batería para radio y 9 mantenimientos de cargador de bateria para radio, todo esto realizado a los radios que se utilizan en los diferentes Campeonatos  de Pesca, organizados por La Asociación Nacional  de Pesca Deportiva de Guatemala.</t>
  </si>
  <si>
    <t xml:space="preserve">Pago  de Fianza de Fidelidad según póliza No. 21672 de la Asociación Nacional de Pesca Deportiva de Guatemala al Crédito Hipotecario Nacional, correspondiente al mes de marzo 2025. Según Planilla Adjunta. </t>
  </si>
  <si>
    <t>Pago de Recibo DR-182-1 No. 5316534 BANCO GYT CONTINENTAL, correspondiente a la cuota laboral y patronal del IGSS del mes de MARZO 2025. Mas Q. 50.00 quetzales para compra de cheque de caja a nombre del Instituto Guatemalteco de Seguridad Social.</t>
  </si>
  <si>
    <t>Pago de viáticos a ALEXANDRO ENRIQUE ANDREU MATHEU por ser parte del comité organizador del VII y VIII Fecha del Campeonato Nacional de Liberación de Pez Vela 2025 a realizarse el 28 y 29/03/2025, se entregan viáticos del 27 al 30/03/2025  según referencia No. V.N.813/2025, autorizado por el Comité Ejecutivo en Acta No. 003-2025 de fecha 05/03/2025 Punto Resolutivo 3.5.</t>
  </si>
  <si>
    <t>Pago de viáticos a LESBY NOHEMY MORALES MOLINEROS por ser parte del comité organizador del VII y VIII Fecha del Campeonato Nacional de Liberación de Pez Vela 2025 a realizarse el 28 y 29/03/2025, se entregan viáticos del 27 al 30/03/2025  según referencia No. V.N.814/2025, autorizado por el Comité Ejecutivo en Acta No. 003-2025 de fecha 05/03/2025 Punto Resolutivo 3.5.</t>
  </si>
  <si>
    <t>Pago de viáticos a JUAN MANUEL DIEGO OLITE por ser parte del comité organizador del VII y VIII Fecha del Campeonato Nacional de Liberación de Pez Vela 2025 a realizarse el 28 y 29/03/2025, se entregan viáticos del 27 al 30/03/2025  según referencia No. V.N.815/2025, autorizado por el Comité Ejecutivo en Acta No. 003-2025 de fecha 05/03/2025 Punto Resolutivo 3.5.</t>
  </si>
  <si>
    <t>Cheque a nombre de ALEXANDRO ENRIQUE ANDREU MATHEU, pago salario mes de MARZO 2025, como Gerente General, el cual incluye descuentos correspondientes al mes. IGSS: Q910.46 FIANZA: Q253.34 ISR: Q778.49</t>
  </si>
  <si>
    <t>Cheque a nombre de LESBY NOHEMY MORALES MOLINEROS, pago de salario  mes de MARZO 2025 como Coordinadora Técnica, el cual incluye descuentos correspondientes al mes. IGSS Q.620.66 FIANZA Q172.70 ISR.470.96.</t>
  </si>
  <si>
    <t>Cheque a nombre de SILVIA EUGENIA SANTOS LEMUS, pago salario mes de MARZO 2025 como CONTADOR GENERAL, el cual incluye descuentos correspondientes al mes. IGSS: Q393.65 FIANZA Q:109.54 ISR: 230.89.</t>
  </si>
  <si>
    <t>Cheque a nombre de CLAUDIA EDELMIRA DAVILA ALVAREZ, pago salario mes de MARZO 2025 como Asistente Técnico, el cual incluye descuentos correspondientes al mes. IGSS: Q.313.95  FIANZA Q. 87.36 ISR. 146.52.</t>
  </si>
  <si>
    <t xml:space="preserve">Cheque a nombre de ALEX EUGENIO GODINEZ MIRANDA, pago salario mes de MARZO  2025 como Auxiliar Contable, el cual incluye descuentos correspondientes al mes. IGSS: Q292.22 FIANZA: Q81.31 ISR Q 123.62. </t>
  </si>
  <si>
    <t xml:space="preserve">Cheque a nombre de WILL RUDY PEREZ RAMIREZ, pago salario mes de MARZO del año 2025, como OPERARIO I, el cual incluye descuentos correspondientes al mes. IGSS: Q193.20 FIANZA: Q53.76.   </t>
  </si>
  <si>
    <t>Pago salario a JUAN MANUEL DIEGO OLITE, como PREPARADOR FISICO de la Asociación Nacional de Pesca Deportiva correspondiente al mes de MARZO 2025. Según Acta No. 001-2025 punto 3.7 de fecha 03/01/2025. Descuentos correspondientes al mes. IGSS: Q198.03 FIANZA: Q55.10 ISR:23.59.</t>
  </si>
  <si>
    <t>Pago a factura serie 6DF4E593 número DTE: 4266739072 de MARIA GABRIELA VALVERTH MARROQUÍN,  Honorarios Profesionales por Prestación de Servicios que corresponde al mes de MARZO 2025. FACTURA: Q11,000.00 ISR: 491.07.</t>
  </si>
  <si>
    <t xml:space="preserve"> Pago de factura serie  ED9A3A3F número DTE: 2089173823 de ERICK FERNANDO VELASQUEZ ALVARADO, por servicios técnicos de fotografia profesional, socialización con medios de comunicación y manejo de redes sociales,  correspondiente al mes de  MARZO  2025, según contrato número 01-2025-ANPD.  FACTURA  Q8,800.00  menos ISR Q392.86</t>
  </si>
  <si>
    <t>Pago de viáticos a ALEXANDRO ENRIQUE ANDREU MATHEU por ser parte del comité organizador del III Fecha del Campeonato Nacional de Especies Menores 2025 a realizarse el  05/04/2025, se entregan viáticos del 04 al 06/04/2025  según referencia No. V.N.816/2025, autorizado por el Comité Ejecutivo en Acta No. 003-2025 de fecha 05/03/2025 Punto Resolutivo 3.7.</t>
  </si>
  <si>
    <t>Pago de viáticos a LESBY NOHEMY MORALES MOLINEROS por ser parte del comité organizador del III Fecha del Campeonato Nacional de Especies Menores 2025 a realizarse el  05/04/2025, se entregan viáticos del 04 al 06/04/2025  según referencia No. V.N.817/2025, autorizado por el Comité Ejecutivo en Acta No. 003-2025 de fecha 05/03/2025 Punto Resolutivo 3.7.</t>
  </si>
  <si>
    <t>Pago de viáticos a JUAN MANUEL DIEGO OLITE por ser parte del comité organizador del III Fecha del Campeonato Nacional de Especies Menores 2025 a realizarse el  05/04/2025, se entregan viáticos del 04 al 06/04/2025  según referencia No. V.N.818/2025, autorizado por el Comité Ejecutivo en Acta No. 003-2025 de fecha 05/03/2025 Punto Resolutivo 3.7.</t>
  </si>
  <si>
    <t>Pago factura serie  5EC26B74 número 2149796278 de SERVICIOS AGRICOLAS PROFESIONALES, S.A. por servicio de control de plagas, mes de marzo  2025 en las oficinas de La Asociación Nacional de Pesca Deportiva.</t>
  </si>
  <si>
    <t>Pago de factura Serie 253EF6B2 Número DTE: 2227522558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marzo  2025.</t>
  </si>
  <si>
    <t>Pago factura serie A42637C4 número DTE: 2836874272 de Julio Roberto Dìaz Coronado por administración de plataforma y licenciamiento Microsoft de la Asociación Nacional de Pesca Deportiva, durante el mes de MARZO 2025.</t>
  </si>
  <si>
    <t>Pago factura serie 93C1C369 número DTE: 4200744639 de LANCHA DE PESCA, SOCIEDAD ANONIMA por alquiler de la embarcación PIRAGUA  para la II fecha del Campeonato Nacional de Especies Menores 2025, realizado el dìa 22/03/2025. FACTURA Q7,000.00 ISR Q312.50</t>
  </si>
  <si>
    <t xml:space="preserve">Pago factura serie 41A5C560 número 3199813549 de MARTHA ARACELY TUCHAN RIVAS DE MEJIA por 49 desayunos a Q32.00 c/u, para la II fecha del Campeonato Nacional de Especies Menores 2025 el dìa 22/03/2025. </t>
  </si>
  <si>
    <t xml:space="preserve">Pago factura serie 285E6255 número DTE: 3163243844 de MARTHA ARACELY TUCHAN RIVAS DE MEJIA  por hospedaje para una persona que fue visor en la II fecha del Campeonato Nacional de Especies Menores 2025, el dìa 21/03/2025. </t>
  </si>
  <si>
    <t>Pago factura serie 0D9152C4 número DTE: 3052686241 de NOBLEZA, S.A. por 40.0 galones de combustible diesel Q30.95c/u, incluye el impuesto IDP: Q52.00 para la embarcación PIRAGUA que fue utilizada en la II Fecha del Campeonato Nacional de Especies Menores  2025 el día 22/03/2025.</t>
  </si>
  <si>
    <t>Pago factura serie 9AE8D609 número DTE: 433014170 de TACTICAL SHOP OUTDOORS, S.A. por  compra de insumos deportivos como reconocimiento a los atletas destacados en la II fecha del Campeonato Nacional de Especies Menores 2025.</t>
  </si>
  <si>
    <t>Pago factura serie A410B844 número DTE: 2028161921 de STEPHANO JUANCARLO HERNÁNDEZ SÁNCHEZ, por servicio de alimentación para el almuerzo en la  II Fecha del Campeonato Nacional de Especies Menores 2025, el día 22/03/2025.</t>
  </si>
  <si>
    <t>ALEXANDRO ENRIQUE ANDREU MATHEU, Liquidacion No. 03/2025 de caja chica en el mes de marzo 2025</t>
  </si>
  <si>
    <t>151
111</t>
  </si>
  <si>
    <t>113
329</t>
  </si>
  <si>
    <t>011
015</t>
  </si>
  <si>
    <t>022
027</t>
  </si>
  <si>
    <t>029</t>
  </si>
  <si>
    <t>029
151
155
184
196
233</t>
  </si>
  <si>
    <t xml:space="preserve">ARTICULO 7 DECRETO 36-2024 </t>
  </si>
  <si>
    <t xml:space="preserve">ESPECIFICACIONES DE GASTOS </t>
  </si>
  <si>
    <t>Q200.00
Q887.04
Q291.00
Q8,516.29
Q1,935.54
Q4,759.77</t>
  </si>
  <si>
    <t>112
113
115
151
171
199</t>
  </si>
  <si>
    <t>Q392.86
Q1,037.94
Q776.78
Q491.07
Q322.63
Q388.39</t>
  </si>
  <si>
    <t>011
022</t>
  </si>
  <si>
    <t>Q758.02
Q55.10</t>
  </si>
  <si>
    <t>011
022
051
194</t>
  </si>
  <si>
    <t>Q2,724.13
Q198.03
Q6,455.35
Q50.00</t>
  </si>
  <si>
    <t>165
195
199
211
243
245
262
268
292
297</t>
  </si>
  <si>
    <t>Q99.00
Q64.00
Q218.00
Q1,467.18
Q95.10
Q300.00
Q606.21
Q230.80
Q184.35
Q142.30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</si>
</sst>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3">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quotePrefix="1" applyFont="1" applyAlignment="1">
      <alignment horizontal="center" vertical="center"/>
    </xf>
    <xf numFmtId="0" fontId="4" fillId="3"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0" borderId="21" xfId="0" applyFont="1" applyBorder="1" applyAlignment="1">
      <alignment horizontal="center" vertical="center"/>
    </xf>
    <xf numFmtId="0" fontId="4" fillId="2" borderId="4" xfId="0" applyFont="1" applyFill="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0" borderId="0" xfId="0" applyFont="1" applyAlignment="1">
      <alignment horizontal="center" vertical="center"/>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0" borderId="0" xfId="0" applyFont="1" applyAlignment="1">
      <alignment horizontal="center" vertical="center" wrapText="1"/>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70">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row>
    <row r="2" spans="1:38" ht="36" customHeight="1" x14ac:dyDescent="0.35">
      <c r="A2" s="5"/>
      <c r="D2" s="77" t="s">
        <v>1</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73" t="s">
        <v>2</v>
      </c>
      <c r="E5" s="73"/>
      <c r="F5" s="73"/>
      <c r="G5" s="73"/>
      <c r="H5" s="73"/>
      <c r="I5" s="73"/>
      <c r="J5" s="73"/>
      <c r="K5" s="73"/>
      <c r="L5" s="73"/>
      <c r="M5" s="73"/>
      <c r="N5" s="73"/>
      <c r="O5" s="73"/>
      <c r="P5" s="73"/>
      <c r="Q5" s="73"/>
      <c r="R5" s="73"/>
      <c r="S5" s="73"/>
      <c r="T5" s="73"/>
      <c r="U5" s="73"/>
      <c r="V5" s="73"/>
      <c r="W5" s="73"/>
      <c r="X5" s="6"/>
      <c r="Y5" s="6"/>
      <c r="Z5" s="6"/>
      <c r="AA5" s="6"/>
      <c r="AB5" s="95" t="s">
        <v>3</v>
      </c>
      <c r="AC5" s="95"/>
      <c r="AD5" s="95"/>
      <c r="AE5" s="95"/>
      <c r="AF5" s="95"/>
      <c r="AG5" s="95"/>
      <c r="AH5" s="95"/>
      <c r="AI5" s="96"/>
      <c r="AJ5" s="96"/>
      <c r="AK5" s="96"/>
      <c r="AL5" s="96"/>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93" t="s">
        <v>6</v>
      </c>
      <c r="AC6" s="93"/>
      <c r="AD6" s="93"/>
      <c r="AE6" s="93"/>
      <c r="AF6" s="93"/>
      <c r="AG6" s="93"/>
      <c r="AH6" s="93"/>
      <c r="AI6" s="94"/>
      <c r="AJ6" s="94"/>
      <c r="AK6" s="94"/>
      <c r="AL6" s="94"/>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93" t="s">
        <v>9</v>
      </c>
      <c r="AC7" s="93"/>
      <c r="AD7" s="93"/>
      <c r="AE7" s="93"/>
      <c r="AF7" s="93"/>
      <c r="AG7" s="93"/>
      <c r="AH7" s="93"/>
      <c r="AI7" s="94"/>
      <c r="AJ7" s="94"/>
      <c r="AK7" s="94"/>
      <c r="AL7" s="94"/>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87" t="s">
        <v>10</v>
      </c>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row>
    <row r="12" spans="1:38" ht="29.25" customHeight="1" x14ac:dyDescent="0.35">
      <c r="A12" s="5"/>
      <c r="D12" s="87" t="s">
        <v>11</v>
      </c>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73" t="s">
        <v>12</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row>
    <row r="16" spans="1:38" ht="102.75" customHeight="1" x14ac:dyDescent="0.35">
      <c r="A16" s="5"/>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89" t="s">
        <v>13</v>
      </c>
      <c r="E18" s="89"/>
      <c r="F18" s="89"/>
      <c r="G18" s="90" t="s">
        <v>14</v>
      </c>
      <c r="H18" s="90"/>
      <c r="I18" s="90"/>
      <c r="J18" s="90"/>
      <c r="K18" s="90"/>
      <c r="L18" s="90"/>
      <c r="M18" s="90"/>
      <c r="N18" s="90"/>
      <c r="O18" s="90"/>
      <c r="P18" s="91" t="s">
        <v>15</v>
      </c>
      <c r="Q18" s="91"/>
      <c r="R18" s="91"/>
      <c r="S18" s="91"/>
      <c r="T18" s="92" t="s">
        <v>16</v>
      </c>
      <c r="U18" s="92"/>
      <c r="V18" s="92"/>
      <c r="W18" s="92"/>
      <c r="X18" s="92"/>
      <c r="Y18" s="92"/>
      <c r="Z18" s="92"/>
      <c r="AA18" s="92"/>
      <c r="AB18" s="92"/>
      <c r="AC18" s="92"/>
      <c r="AD18" s="92"/>
      <c r="AE18" s="92"/>
      <c r="AF18" s="92"/>
      <c r="AG18" s="92"/>
      <c r="AH18" s="92"/>
      <c r="AI18" s="92"/>
      <c r="AJ18" s="92"/>
      <c r="AK18" s="92"/>
      <c r="AL18" s="21" t="s">
        <v>17</v>
      </c>
    </row>
    <row r="19" spans="1:40" ht="319.5" customHeight="1" x14ac:dyDescent="0.35">
      <c r="A19" s="5" t="e">
        <f>B19&amp;#REF!&amp;#REF!</f>
        <v>#REF!</v>
      </c>
      <c r="B19" s="2">
        <v>1</v>
      </c>
      <c r="D19" s="69"/>
      <c r="E19" s="69"/>
      <c r="F19" s="69"/>
      <c r="G19" s="70"/>
      <c r="H19" s="70"/>
      <c r="I19" s="70"/>
      <c r="J19" s="70"/>
      <c r="K19" s="70"/>
      <c r="L19" s="70"/>
      <c r="M19" s="70"/>
      <c r="N19" s="70"/>
      <c r="O19" s="70"/>
      <c r="P19" s="83"/>
      <c r="Q19" s="83"/>
      <c r="R19" s="83"/>
      <c r="S19" s="83"/>
      <c r="T19" s="70"/>
      <c r="U19" s="70"/>
      <c r="V19" s="70"/>
      <c r="W19" s="70"/>
      <c r="X19" s="70"/>
      <c r="Y19" s="70"/>
      <c r="Z19" s="70"/>
      <c r="AA19" s="70"/>
      <c r="AB19" s="70"/>
      <c r="AC19" s="70"/>
      <c r="AD19" s="70"/>
      <c r="AE19" s="70"/>
      <c r="AF19" s="70"/>
      <c r="AG19" s="70"/>
      <c r="AH19" s="70"/>
      <c r="AI19" s="70"/>
      <c r="AJ19" s="70"/>
      <c r="AK19" s="70"/>
      <c r="AL19" s="22"/>
      <c r="AN19" s="23"/>
    </row>
    <row r="20" spans="1:40" ht="48" customHeight="1" x14ac:dyDescent="0.35">
      <c r="A20" s="5"/>
      <c r="D20" s="84" t="s">
        <v>18</v>
      </c>
      <c r="E20" s="84"/>
      <c r="F20" s="84"/>
      <c r="G20" s="84"/>
      <c r="H20" s="84"/>
      <c r="I20" s="84"/>
      <c r="J20" s="84"/>
      <c r="K20" s="84"/>
      <c r="L20" s="84"/>
      <c r="M20" s="84"/>
      <c r="N20" s="84"/>
      <c r="O20" s="84"/>
      <c r="P20" s="85" t="s">
        <v>19</v>
      </c>
      <c r="Q20" s="85"/>
      <c r="R20" s="85"/>
      <c r="S20" s="85"/>
      <c r="T20" s="86" t="s">
        <v>20</v>
      </c>
      <c r="U20" s="86"/>
      <c r="V20" s="86"/>
      <c r="W20" s="86"/>
      <c r="X20" s="86"/>
      <c r="Y20" s="86"/>
      <c r="Z20" s="86"/>
      <c r="AA20" s="86"/>
      <c r="AB20" s="86"/>
      <c r="AC20" s="86"/>
      <c r="AD20" s="86"/>
      <c r="AE20" s="86"/>
      <c r="AF20" s="86"/>
      <c r="AG20" s="86"/>
      <c r="AH20" s="86"/>
      <c r="AI20" s="86"/>
      <c r="AJ20" s="86"/>
      <c r="AK20" s="86"/>
      <c r="AL20" s="24" t="s">
        <v>21</v>
      </c>
    </row>
    <row r="21" spans="1:40" ht="138" customHeight="1" x14ac:dyDescent="0.35">
      <c r="A21" s="5"/>
      <c r="D21" s="80"/>
      <c r="E21" s="80"/>
      <c r="F21" s="80"/>
      <c r="G21" s="80"/>
      <c r="H21" s="80"/>
      <c r="I21" s="80"/>
      <c r="J21" s="80"/>
      <c r="K21" s="80"/>
      <c r="L21" s="80"/>
      <c r="M21" s="80"/>
      <c r="N21" s="80"/>
      <c r="O21" s="80"/>
      <c r="P21" s="81"/>
      <c r="Q21" s="81"/>
      <c r="R21" s="81"/>
      <c r="S21" s="81"/>
      <c r="T21" s="82"/>
      <c r="U21" s="82"/>
      <c r="V21" s="82"/>
      <c r="W21" s="82"/>
      <c r="X21" s="82"/>
      <c r="Y21" s="82"/>
      <c r="Z21" s="82"/>
      <c r="AA21" s="82"/>
      <c r="AB21" s="82"/>
      <c r="AC21" s="82"/>
      <c r="AD21" s="82"/>
      <c r="AE21" s="82"/>
      <c r="AF21" s="82"/>
      <c r="AG21" s="82"/>
      <c r="AH21" s="82"/>
      <c r="AI21" s="82"/>
      <c r="AJ21" s="82"/>
      <c r="AK21" s="82"/>
      <c r="AL21" s="25"/>
    </row>
    <row r="22" spans="1:40" ht="31.5" customHeight="1" x14ac:dyDescent="0.35">
      <c r="A22" s="5"/>
      <c r="D22" s="71" t="s">
        <v>22</v>
      </c>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67" t="s">
        <v>23</v>
      </c>
      <c r="P25" s="67"/>
      <c r="Q25" s="67"/>
      <c r="R25" s="67"/>
      <c r="S25" s="67"/>
      <c r="T25" s="67"/>
      <c r="U25" s="67"/>
      <c r="V25" s="67"/>
      <c r="W25" s="67"/>
      <c r="X25" s="67"/>
      <c r="Y25" s="67"/>
      <c r="Z25" s="67"/>
      <c r="AA25" s="67"/>
      <c r="AB25" s="67"/>
      <c r="AC25" s="67"/>
      <c r="AD25" s="67"/>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68" t="s">
        <v>24</v>
      </c>
      <c r="E28" s="68"/>
      <c r="F28" s="68"/>
      <c r="G28" s="68"/>
      <c r="H28" s="68"/>
      <c r="I28" s="68"/>
      <c r="J28" s="68"/>
      <c r="K28" s="68"/>
      <c r="L28" s="68"/>
      <c r="M28" s="68"/>
      <c r="N28" s="68"/>
      <c r="O28" s="68"/>
      <c r="P28" s="68"/>
      <c r="Q28" s="68"/>
      <c r="R28" s="68"/>
      <c r="S28" s="10"/>
      <c r="T28" s="10"/>
      <c r="U28" s="10"/>
      <c r="V28" s="10"/>
      <c r="W28" s="10"/>
      <c r="X28" s="10"/>
      <c r="Y28" s="10"/>
      <c r="Z28" s="32"/>
      <c r="AA28" s="32"/>
      <c r="AB28" s="32"/>
      <c r="AC28" s="68" t="s">
        <v>25</v>
      </c>
      <c r="AD28" s="68"/>
      <c r="AE28" s="68"/>
      <c r="AF28" s="68"/>
      <c r="AG28" s="68"/>
      <c r="AH28" s="68"/>
      <c r="AI28" s="68"/>
      <c r="AJ28" s="68"/>
      <c r="AK28" s="68"/>
      <c r="AL28" s="68"/>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69" priority="2" operator="between">
      <formula>0</formula>
      <formula>0</formula>
    </cfRule>
    <cfRule type="containsErrors" dxfId="268" priority="3">
      <formula>ISERROR(D19)</formula>
    </cfRule>
  </conditionalFormatting>
  <conditionalFormatting sqref="G19">
    <cfRule type="cellIs" dxfId="267" priority="4" operator="between">
      <formula>0</formula>
      <formula>0</formula>
    </cfRule>
    <cfRule type="containsErrors" dxfId="266" priority="5">
      <formula>ISERROR(G19)</formula>
    </cfRule>
  </conditionalFormatting>
  <conditionalFormatting sqref="T19">
    <cfRule type="cellIs" dxfId="265" priority="6" operator="between">
      <formula>0</formula>
      <formula>0</formula>
    </cfRule>
    <cfRule type="containsErrors" dxfId="264"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GASTO'!D13</f>
        <v>2880</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GASTO'!B13</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GASTO'!C13</f>
        <v>1</v>
      </c>
      <c r="E14" s="69"/>
      <c r="F14" s="69"/>
      <c r="G14" s="70">
        <f>+'PAGO GASTO'!E13</f>
        <v>155</v>
      </c>
      <c r="H14" s="70"/>
      <c r="I14" s="70"/>
      <c r="J14" s="70"/>
      <c r="K14" s="70"/>
      <c r="L14" s="70"/>
      <c r="M14" s="70"/>
      <c r="N14" s="70"/>
      <c r="O14" s="70"/>
      <c r="P14" s="70" t="str">
        <f>+'PAGO GASTO'!F13</f>
        <v>Pago factura serie A6B22A5D número  945704624 de JUAN PABLO AVILA GUTIERREZ,  por alquiler de la embarcación STRAGOS que fue utilizada en el desarrollo de la VI Fecha del Campeonato Nacional de Liberación de Pez Vela 2025 el día 01/03/2025. FACTURA Q8,700.00 ISR Q388.39.</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GASTO'!G13</f>
        <v>8311.61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GASTO'!D14</f>
        <v>2881</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GASTO'!B14</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GASTO'!C14</f>
        <v>1</v>
      </c>
      <c r="E14" s="69"/>
      <c r="F14" s="69"/>
      <c r="G14" s="70">
        <f>+'PAGO GASTO'!E14</f>
        <v>196</v>
      </c>
      <c r="H14" s="70"/>
      <c r="I14" s="70"/>
      <c r="J14" s="70"/>
      <c r="K14" s="70"/>
      <c r="L14" s="70"/>
      <c r="M14" s="70"/>
      <c r="N14" s="70"/>
      <c r="O14" s="70"/>
      <c r="P14" s="70" t="str">
        <f>+'PAGO GASTO'!F14</f>
        <v>Pago factura serie 394E897D número 3646572565 de JUAN PABLO AVILA GUTIERREZ  por servicio de alimentos en la cena intermedia de entrega de resultados en la V fecha del Campeonato Nacional de Liberación de Pez Vela dia 28/02/2024 FACTURA: Q.5,981.68 ISR: Q267.04</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GASTO'!G14</f>
        <v>5714.64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GASTO'!D15</f>
        <v>2882</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GASTO'!B15</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GASTO'!C15</f>
        <v>1</v>
      </c>
      <c r="E14" s="69"/>
      <c r="F14" s="69"/>
      <c r="G14" s="70">
        <f>+'PAGO GASTO'!E15</f>
        <v>211</v>
      </c>
      <c r="H14" s="70"/>
      <c r="I14" s="70"/>
      <c r="J14" s="70"/>
      <c r="K14" s="70"/>
      <c r="L14" s="70"/>
      <c r="M14" s="70"/>
      <c r="N14" s="70"/>
      <c r="O14" s="70"/>
      <c r="P14" s="70" t="str">
        <f>+'PAGO GASTO'!F15</f>
        <v>Pago factura serie E2B18D21 número 4102704549 de MARTHA ARACELY TUCHAN RIVAS DE MEJIA por 19 desayunos a Q32.00 c/u para la V Fecha del Campeonato Nacional de Liberación de Pez Vela 2025, el  día 28/02/2025.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GASTO'!G15</f>
        <v>608</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GASTO'!D16</f>
        <v>2883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GASTO'!B16</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GASTO'!C16</f>
        <v>1</v>
      </c>
      <c r="E14" s="69"/>
      <c r="F14" s="69"/>
      <c r="G14" s="70">
        <f>+'PAGO GASTO'!E16</f>
        <v>211</v>
      </c>
      <c r="H14" s="70"/>
      <c r="I14" s="70"/>
      <c r="J14" s="70"/>
      <c r="K14" s="70"/>
      <c r="L14" s="70"/>
      <c r="M14" s="70"/>
      <c r="N14" s="70"/>
      <c r="O14" s="70"/>
      <c r="P14" s="70" t="str">
        <f>+'PAGO GASTO'!F16</f>
        <v>Pago factura serie BAA1FA62 número 495207096 de MARTHA ARACELY TUCHAN RIVAS DE MEJIA por 19 desayunos a Q32.00 c/u para la VI Fecha del Campeonato Nacional de Liberación de Pez Vela 2025, el  día 01/03/2025.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GASTO'!G16</f>
        <v>608</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GASTO'!D17</f>
        <v>2884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GASTO'!B17</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GASTO'!C17</f>
        <v>1</v>
      </c>
      <c r="E14" s="69"/>
      <c r="F14" s="69"/>
      <c r="G14" s="70">
        <f>+'PAGO GASTO'!E17</f>
        <v>262</v>
      </c>
      <c r="H14" s="70"/>
      <c r="I14" s="70"/>
      <c r="J14" s="70"/>
      <c r="K14" s="70"/>
      <c r="L14" s="70"/>
      <c r="M14" s="70"/>
      <c r="N14" s="70"/>
      <c r="O14" s="70"/>
      <c r="P14" s="70" t="str">
        <f>+'PAGO GASTO'!F17</f>
        <v>Pago factura serie 3FB60B8F número DTE: 3570287898 de NOBLEZA, S.A. por 130.0 galones de combustible diesel Q30.95c/u, incluye el impuesto IDP: Q169.00 para la embarcación MOJO que fue utilizada en la V Fecha del Campeonato Nacional de Liberación de Pez Vela 2025 el día 28/02/2025.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GASTO'!G17</f>
        <v>4192.5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GASTO'!D18</f>
        <v>2885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GASTO'!B18</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GASTO'!C18</f>
        <v>1</v>
      </c>
      <c r="E14" s="69"/>
      <c r="F14" s="69"/>
      <c r="G14" s="70">
        <f>+'PAGO GASTO'!E18</f>
        <v>262</v>
      </c>
      <c r="H14" s="70"/>
      <c r="I14" s="70"/>
      <c r="J14" s="70"/>
      <c r="K14" s="70"/>
      <c r="L14" s="70"/>
      <c r="M14" s="70"/>
      <c r="N14" s="70"/>
      <c r="O14" s="70"/>
      <c r="P14" s="70" t="str">
        <f>+'PAGO GASTO'!F18</f>
        <v>Pago factura serie  96AB903F número DTE:  4229385298 de NOBLEZA, S.A. por 160.0 galones de combustible diesel Q30.95c/u, incluye el impuesto IDP: Q208.00 para la embarcación MOJO que fue utilizada en la VI Fecha del Campeonato Nacional de Liberación de Pez Vela 2025 el día 01/03/2025.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GASTO'!G18</f>
        <v>5160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GASTO'!D19</f>
        <v>2886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GASTO'!B19</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GASTO'!C19</f>
        <v>1</v>
      </c>
      <c r="E14" s="69"/>
      <c r="F14" s="69"/>
      <c r="G14" s="70">
        <f>+'PAGO GASTO'!E19</f>
        <v>262</v>
      </c>
      <c r="H14" s="70"/>
      <c r="I14" s="70"/>
      <c r="J14" s="70"/>
      <c r="K14" s="70"/>
      <c r="L14" s="70"/>
      <c r="M14" s="70"/>
      <c r="N14" s="70"/>
      <c r="O14" s="70"/>
      <c r="P14" s="70" t="str">
        <f>+'PAGO GASTO'!F19</f>
        <v>Pago factura serie  E591FA4D número DTE:  626278595 de NOBLEZA, S.A. por 74.4 galones de combustible diesel Q30.95c/u, incluye el impuesto IDP: Q96.72.00 para la embarcación STRAGOS que fue utilizada en la V Fecha del Campeonato Nacional de Liberación de Pez Vela 2025 el día 28/02/2025.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GASTO'!G19</f>
        <v>2399.4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GASTO'!D20</f>
        <v>2887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GASTO'!B20</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GASTO'!C20</f>
        <v>1</v>
      </c>
      <c r="E14" s="69"/>
      <c r="F14" s="69"/>
      <c r="G14" s="70">
        <f>+'PAGO GASTO'!E20</f>
        <v>262</v>
      </c>
      <c r="H14" s="70"/>
      <c r="I14" s="70"/>
      <c r="J14" s="70"/>
      <c r="K14" s="70"/>
      <c r="L14" s="70"/>
      <c r="M14" s="70"/>
      <c r="N14" s="70"/>
      <c r="O14" s="70"/>
      <c r="P14" s="70" t="str">
        <f>+'PAGO GASTO'!F20</f>
        <v>Pago factura serie  4A6BAD01 número DTE:  353452566 de NOBLEZA, S.A. por 89.0 galones de combustible diesel Q30.95c/u, incluye el impuesto IDP: Q115.70 para la embarcación STRAGOS que fue utilizada en la VI Fecha del Campeonato Nacional de Liberación de Pez Vela 2025 el día 01/03/2025.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GASTO'!G20</f>
        <v>2870.25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GASTO'!D21</f>
        <v>2888</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GASTO'!B21</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GASTO'!C21</f>
        <v>1</v>
      </c>
      <c r="E14" s="69"/>
      <c r="F14" s="69"/>
      <c r="G14" s="70">
        <f>+'PAGO GASTO'!E21</f>
        <v>196</v>
      </c>
      <c r="H14" s="70"/>
      <c r="I14" s="70"/>
      <c r="J14" s="70"/>
      <c r="K14" s="70"/>
      <c r="L14" s="70"/>
      <c r="M14" s="70"/>
      <c r="N14" s="70"/>
      <c r="O14" s="70"/>
      <c r="P14" s="70" t="str">
        <f>+'PAGO GASTO'!F21</f>
        <v xml:space="preserve">Pago factura serie FC55748A número 2094942558 de STEPHANO JUANCARLO HERNÁNDEZ SÁNCHEZ, por alimentos servidos en la cena de inscripción de la V y VI Fecha del Campeonato Nacional de Liberación de Pez Vela 2025, el día 26/02/2025 en las Instalaciones del Club Náutico de Guatemala.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GASTO'!G21</f>
        <v>4952.5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GASTO'!D22</f>
        <v>2889</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GASTO'!B22</f>
        <v>45726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GASTO'!C22</f>
        <v>1</v>
      </c>
      <c r="E14" s="69"/>
      <c r="F14" s="69"/>
      <c r="G14" s="70">
        <f>+'PAGO GASTO'!E22</f>
        <v>135</v>
      </c>
      <c r="H14" s="70"/>
      <c r="I14" s="70"/>
      <c r="J14" s="70"/>
      <c r="K14" s="70"/>
      <c r="L14" s="70"/>
      <c r="M14" s="70"/>
      <c r="N14" s="70"/>
      <c r="O14" s="70"/>
      <c r="P14" s="70" t="str">
        <f>+'PAGO GASTO'!F22</f>
        <v>Pago de OTROS  VIÁTICOS Y GASTOS CONEXOS  al Sr. JAVIER EDUARDO PIRA MURGA, como ATLETA  que conforma la Delegación Guatemalteca que participará en el 2025 IGFA OPEN, Marina Pez Vela, Quepos Costa Rica, que se realizará del 13 al 16 de marzo del 2025,  según referencia NO. V.I.805/2025, el cual corresponde a 3.5 días, a razón de $ 300.00 por día  y  medio día $150.00 por atleta,  al tipo de cambio  $. 1.00 x Q. 7.70554  según tasa de cambio del Banco de Guatemala  y a lo acordado en Acta 03-2025  de fecha 05/03/2024  punto de acta  3.3 de Comité Ejecutivo de la Asociación Nacional de Pesca Deportiva.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GASTO'!G22</f>
        <v>8090.81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topLeftCell="A64" zoomScale="80" zoomScaleNormal="80" zoomScaleSheetLayoutView="78" zoomScalePageLayoutView="78" workbookViewId="0">
      <selection activeCell="G7" sqref="G7"/>
    </sheetView>
  </sheetViews>
  <sheetFormatPr baseColWidth="10" defaultColWidth="9.1796875" defaultRowHeight="14.5" x14ac:dyDescent="0.35"/>
  <cols>
    <col min="1" max="1" width="11.453125" style="2"/>
    <col min="2" max="2" width="11.81640625" style="2" bestFit="1" customWidth="1"/>
    <col min="3" max="4" width="11.453125" style="2"/>
    <col min="5" max="5" width="11.453125" style="38"/>
    <col min="6" max="6" width="65.1796875" style="2" customWidth="1"/>
    <col min="7" max="7" width="22.7265625" style="2" customWidth="1"/>
    <col min="8" max="1025" width="11.453125" style="2"/>
  </cols>
  <sheetData>
    <row r="1" spans="1:41" ht="20" x14ac:dyDescent="0.35">
      <c r="A1" s="77" t="s">
        <v>0</v>
      </c>
      <c r="B1" s="77"/>
      <c r="C1" s="77"/>
      <c r="D1" s="77"/>
      <c r="E1" s="77"/>
      <c r="F1" s="77"/>
      <c r="G1" s="7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77" t="s">
        <v>134</v>
      </c>
      <c r="B2" s="77"/>
      <c r="C2" s="77"/>
      <c r="D2" s="77"/>
      <c r="E2" s="77"/>
      <c r="F2" s="77"/>
      <c r="G2" s="77"/>
    </row>
    <row r="3" spans="1:41" ht="20" x14ac:dyDescent="0.35">
      <c r="A3" s="77" t="s">
        <v>135</v>
      </c>
      <c r="B3" s="77"/>
      <c r="C3" s="77"/>
      <c r="D3" s="77"/>
      <c r="E3" s="77"/>
      <c r="F3" s="77"/>
      <c r="G3" s="77"/>
    </row>
    <row r="5" spans="1:41" x14ac:dyDescent="0.35">
      <c r="A5" s="38" t="s">
        <v>26</v>
      </c>
      <c r="B5" s="38" t="s">
        <v>27</v>
      </c>
      <c r="C5" s="2" t="s">
        <v>28</v>
      </c>
      <c r="D5" s="38" t="s">
        <v>29</v>
      </c>
      <c r="E5" s="38" t="s">
        <v>30</v>
      </c>
      <c r="F5" s="38" t="s">
        <v>31</v>
      </c>
      <c r="G5" s="38" t="s">
        <v>32</v>
      </c>
    </row>
    <row r="6" spans="1:41" ht="72.5" x14ac:dyDescent="0.35">
      <c r="A6" s="38">
        <v>1</v>
      </c>
      <c r="B6" s="63">
        <v>45720</v>
      </c>
      <c r="C6" s="38">
        <v>1</v>
      </c>
      <c r="D6" s="59">
        <v>2873</v>
      </c>
      <c r="E6" s="66">
        <v>11</v>
      </c>
      <c r="F6" s="62" t="s">
        <v>65</v>
      </c>
      <c r="G6" s="64">
        <v>1980</v>
      </c>
    </row>
    <row r="7" spans="1:41" ht="58" x14ac:dyDescent="0.35">
      <c r="A7" s="38">
        <v>2</v>
      </c>
      <c r="B7" s="63">
        <v>45720</v>
      </c>
      <c r="C7" s="38">
        <v>1</v>
      </c>
      <c r="D7" s="59">
        <v>2874</v>
      </c>
      <c r="E7" s="66">
        <v>211</v>
      </c>
      <c r="F7" s="62" t="s">
        <v>66</v>
      </c>
      <c r="G7" s="64">
        <v>2469.25</v>
      </c>
    </row>
    <row r="8" spans="1:41" ht="58" x14ac:dyDescent="0.35">
      <c r="A8" s="38">
        <v>3</v>
      </c>
      <c r="B8" s="63">
        <v>45720</v>
      </c>
      <c r="C8" s="38">
        <v>1</v>
      </c>
      <c r="D8" s="59">
        <v>2875</v>
      </c>
      <c r="E8" s="66">
        <v>211</v>
      </c>
      <c r="F8" s="62" t="s">
        <v>67</v>
      </c>
      <c r="G8" s="65">
        <v>2386.25</v>
      </c>
    </row>
    <row r="9" spans="1:41" ht="72.5" x14ac:dyDescent="0.35">
      <c r="A9" s="38">
        <v>4</v>
      </c>
      <c r="B9" s="63">
        <v>45720</v>
      </c>
      <c r="C9" s="38">
        <v>1</v>
      </c>
      <c r="D9" s="59">
        <v>2876</v>
      </c>
      <c r="E9" s="66">
        <v>196</v>
      </c>
      <c r="F9" s="62" t="s">
        <v>68</v>
      </c>
      <c r="G9" s="64">
        <v>8120.54</v>
      </c>
    </row>
    <row r="10" spans="1:41" ht="43.5" x14ac:dyDescent="0.35">
      <c r="A10" s="38">
        <v>5</v>
      </c>
      <c r="B10" s="63">
        <v>45720</v>
      </c>
      <c r="C10" s="38">
        <v>1</v>
      </c>
      <c r="D10" s="59">
        <v>2877</v>
      </c>
      <c r="E10" s="66">
        <v>155</v>
      </c>
      <c r="F10" s="62" t="s">
        <v>69</v>
      </c>
      <c r="G10" s="65">
        <v>8400</v>
      </c>
    </row>
    <row r="11" spans="1:41" ht="43.5" x14ac:dyDescent="0.35">
      <c r="A11" s="38">
        <v>6</v>
      </c>
      <c r="B11" s="63">
        <v>45720</v>
      </c>
      <c r="C11" s="38">
        <v>1</v>
      </c>
      <c r="D11" s="59">
        <v>2878</v>
      </c>
      <c r="E11" s="66">
        <v>155</v>
      </c>
      <c r="F11" s="62" t="s">
        <v>70</v>
      </c>
      <c r="G11" s="65">
        <v>8400</v>
      </c>
    </row>
    <row r="12" spans="1:41" ht="58" x14ac:dyDescent="0.35">
      <c r="A12" s="38">
        <v>7</v>
      </c>
      <c r="B12" s="63">
        <v>45720</v>
      </c>
      <c r="C12" s="38">
        <v>1</v>
      </c>
      <c r="D12" s="59">
        <v>2879</v>
      </c>
      <c r="E12" s="66">
        <v>155</v>
      </c>
      <c r="F12" s="62" t="s">
        <v>71</v>
      </c>
      <c r="G12" s="65">
        <v>8311.61</v>
      </c>
    </row>
    <row r="13" spans="1:41" ht="58" x14ac:dyDescent="0.35">
      <c r="A13" s="38">
        <v>8</v>
      </c>
      <c r="B13" s="63">
        <v>45720</v>
      </c>
      <c r="C13" s="38">
        <v>1</v>
      </c>
      <c r="D13" s="59">
        <v>2880</v>
      </c>
      <c r="E13" s="66">
        <v>155</v>
      </c>
      <c r="F13" s="62" t="s">
        <v>72</v>
      </c>
      <c r="G13" s="65">
        <v>8311.61</v>
      </c>
    </row>
    <row r="14" spans="1:41" ht="58" x14ac:dyDescent="0.35">
      <c r="A14" s="38">
        <v>9</v>
      </c>
      <c r="B14" s="63">
        <v>45720</v>
      </c>
      <c r="C14" s="38">
        <v>1</v>
      </c>
      <c r="D14" s="59">
        <v>2881</v>
      </c>
      <c r="E14" s="61">
        <v>196</v>
      </c>
      <c r="F14" s="62" t="s">
        <v>73</v>
      </c>
      <c r="G14" s="65">
        <v>5714.64</v>
      </c>
    </row>
    <row r="15" spans="1:41" ht="43.5" x14ac:dyDescent="0.35">
      <c r="A15" s="38">
        <v>10</v>
      </c>
      <c r="B15" s="63">
        <v>45720</v>
      </c>
      <c r="C15" s="38">
        <v>1</v>
      </c>
      <c r="D15" s="59">
        <v>2882</v>
      </c>
      <c r="E15" s="61">
        <v>211</v>
      </c>
      <c r="F15" s="62" t="s">
        <v>74</v>
      </c>
      <c r="G15" s="65">
        <v>608</v>
      </c>
    </row>
    <row r="16" spans="1:41" ht="43.5" x14ac:dyDescent="0.35">
      <c r="A16" s="38">
        <v>11</v>
      </c>
      <c r="B16" s="63">
        <v>45720</v>
      </c>
      <c r="C16" s="38">
        <v>1</v>
      </c>
      <c r="D16" s="59">
        <v>2883</v>
      </c>
      <c r="E16" s="66">
        <v>211</v>
      </c>
      <c r="F16" s="62" t="s">
        <v>75</v>
      </c>
      <c r="G16" s="65">
        <v>608</v>
      </c>
    </row>
    <row r="17" spans="1:7" ht="58" x14ac:dyDescent="0.35">
      <c r="A17" s="38">
        <v>12</v>
      </c>
      <c r="B17" s="63">
        <v>45720</v>
      </c>
      <c r="C17" s="38">
        <v>1</v>
      </c>
      <c r="D17" s="59">
        <v>2884</v>
      </c>
      <c r="E17" s="66">
        <v>262</v>
      </c>
      <c r="F17" s="62" t="s">
        <v>76</v>
      </c>
      <c r="G17" s="65">
        <v>4192.5</v>
      </c>
    </row>
    <row r="18" spans="1:7" ht="58" x14ac:dyDescent="0.35">
      <c r="A18" s="38">
        <v>13</v>
      </c>
      <c r="B18" s="63">
        <v>45720</v>
      </c>
      <c r="C18" s="38">
        <v>1</v>
      </c>
      <c r="D18" s="59">
        <v>2885</v>
      </c>
      <c r="E18" s="66">
        <v>262</v>
      </c>
      <c r="F18" s="62" t="s">
        <v>77</v>
      </c>
      <c r="G18" s="65">
        <v>5160</v>
      </c>
    </row>
    <row r="19" spans="1:7" ht="58" x14ac:dyDescent="0.35">
      <c r="A19" s="38">
        <v>14</v>
      </c>
      <c r="B19" s="63">
        <v>45720</v>
      </c>
      <c r="C19" s="38">
        <v>1</v>
      </c>
      <c r="D19" s="59">
        <v>2886</v>
      </c>
      <c r="E19" s="60">
        <v>262</v>
      </c>
      <c r="F19" s="62" t="s">
        <v>78</v>
      </c>
      <c r="G19" s="65">
        <v>2399.4</v>
      </c>
    </row>
    <row r="20" spans="1:7" ht="58" x14ac:dyDescent="0.35">
      <c r="A20" s="38">
        <v>15</v>
      </c>
      <c r="B20" s="63">
        <v>45720</v>
      </c>
      <c r="C20" s="38">
        <v>1</v>
      </c>
      <c r="D20" s="59">
        <v>2887</v>
      </c>
      <c r="E20" s="38">
        <v>262</v>
      </c>
      <c r="F20" s="62" t="s">
        <v>79</v>
      </c>
      <c r="G20" s="65">
        <v>2870.25</v>
      </c>
    </row>
    <row r="21" spans="1:7" ht="58" x14ac:dyDescent="0.35">
      <c r="A21" s="38">
        <v>16</v>
      </c>
      <c r="B21" s="63">
        <v>45720</v>
      </c>
      <c r="C21" s="38">
        <v>1</v>
      </c>
      <c r="D21" s="59">
        <v>2888</v>
      </c>
      <c r="E21" s="38">
        <v>196</v>
      </c>
      <c r="F21" s="62" t="s">
        <v>80</v>
      </c>
      <c r="G21" s="65">
        <v>4952.5</v>
      </c>
    </row>
    <row r="22" spans="1:7" ht="130.5" x14ac:dyDescent="0.35">
      <c r="A22" s="38">
        <v>17</v>
      </c>
      <c r="B22" s="63">
        <v>45726</v>
      </c>
      <c r="C22" s="38">
        <v>1</v>
      </c>
      <c r="D22" s="59">
        <v>2889</v>
      </c>
      <c r="E22" s="60">
        <v>135</v>
      </c>
      <c r="F22" s="62" t="s">
        <v>81</v>
      </c>
      <c r="G22" s="65">
        <v>8090.81</v>
      </c>
    </row>
    <row r="23" spans="1:7" ht="130.5" x14ac:dyDescent="0.35">
      <c r="A23" s="38">
        <v>18</v>
      </c>
      <c r="B23" s="63">
        <v>45726</v>
      </c>
      <c r="C23" s="38">
        <v>1</v>
      </c>
      <c r="D23" s="59">
        <v>2890</v>
      </c>
      <c r="E23" s="60">
        <v>135</v>
      </c>
      <c r="F23" s="62" t="s">
        <v>82</v>
      </c>
      <c r="G23" s="65">
        <v>8090.81</v>
      </c>
    </row>
    <row r="24" spans="1:7" ht="130.5" x14ac:dyDescent="0.35">
      <c r="A24" s="38">
        <v>19</v>
      </c>
      <c r="B24" s="63">
        <v>45726</v>
      </c>
      <c r="C24" s="38">
        <v>1</v>
      </c>
      <c r="D24" s="59">
        <v>2891</v>
      </c>
      <c r="E24" s="38">
        <v>135</v>
      </c>
      <c r="F24" s="62" t="s">
        <v>83</v>
      </c>
      <c r="G24" s="65">
        <v>8090.81</v>
      </c>
    </row>
    <row r="25" spans="1:7" ht="116" x14ac:dyDescent="0.35">
      <c r="A25" s="38">
        <v>20</v>
      </c>
      <c r="B25" s="63">
        <v>45726</v>
      </c>
      <c r="C25" s="38">
        <v>1</v>
      </c>
      <c r="D25" s="59">
        <v>2893</v>
      </c>
      <c r="E25" s="61">
        <v>135</v>
      </c>
      <c r="F25" s="62" t="s">
        <v>84</v>
      </c>
      <c r="G25" s="65">
        <v>8090.81</v>
      </c>
    </row>
    <row r="26" spans="1:7" ht="130.5" x14ac:dyDescent="0.35">
      <c r="A26" s="38">
        <v>21</v>
      </c>
      <c r="B26" s="63">
        <v>45726</v>
      </c>
      <c r="C26" s="38">
        <v>1</v>
      </c>
      <c r="D26" s="59">
        <v>2894</v>
      </c>
      <c r="E26" s="61">
        <v>135</v>
      </c>
      <c r="F26" s="62" t="s">
        <v>85</v>
      </c>
      <c r="G26" s="65">
        <v>8090.81</v>
      </c>
    </row>
    <row r="27" spans="1:7" ht="75" x14ac:dyDescent="0.35">
      <c r="A27" s="38">
        <v>22</v>
      </c>
      <c r="B27" s="63">
        <v>45726</v>
      </c>
      <c r="C27" s="38">
        <v>1</v>
      </c>
      <c r="D27" s="59">
        <v>2895</v>
      </c>
      <c r="E27" s="60" t="s">
        <v>133</v>
      </c>
      <c r="F27" s="62" t="s">
        <v>86</v>
      </c>
      <c r="G27" s="65" t="s">
        <v>138</v>
      </c>
    </row>
    <row r="28" spans="1:7" ht="75" x14ac:dyDescent="0.35">
      <c r="A28" s="38">
        <v>23</v>
      </c>
      <c r="B28" s="63">
        <v>45727</v>
      </c>
      <c r="C28" s="38">
        <v>1</v>
      </c>
      <c r="D28" s="59">
        <v>2896</v>
      </c>
      <c r="E28" s="60" t="s">
        <v>137</v>
      </c>
      <c r="F28" s="62" t="s">
        <v>87</v>
      </c>
      <c r="G28" s="65" t="s">
        <v>136</v>
      </c>
    </row>
    <row r="29" spans="1:7" ht="43.5" x14ac:dyDescent="0.35">
      <c r="A29" s="38">
        <v>24</v>
      </c>
      <c r="B29" s="63">
        <v>45727</v>
      </c>
      <c r="C29" s="38">
        <v>1</v>
      </c>
      <c r="D29" s="59">
        <v>2897</v>
      </c>
      <c r="E29" s="38">
        <v>151</v>
      </c>
      <c r="F29" s="62" t="s">
        <v>88</v>
      </c>
      <c r="G29" s="65">
        <v>1321.94</v>
      </c>
    </row>
    <row r="30" spans="1:7" ht="58" x14ac:dyDescent="0.35">
      <c r="A30" s="38">
        <v>25</v>
      </c>
      <c r="B30" s="63">
        <v>45727</v>
      </c>
      <c r="C30" s="38">
        <v>1</v>
      </c>
      <c r="D30" s="59">
        <v>2898</v>
      </c>
      <c r="E30" s="60" t="s">
        <v>128</v>
      </c>
      <c r="F30" s="62" t="s">
        <v>89</v>
      </c>
      <c r="G30" s="65">
        <v>2140.6</v>
      </c>
    </row>
    <row r="31" spans="1:7" ht="43.5" x14ac:dyDescent="0.35">
      <c r="A31" s="38">
        <v>26</v>
      </c>
      <c r="B31" s="63">
        <v>45727</v>
      </c>
      <c r="C31" s="38">
        <v>1</v>
      </c>
      <c r="D31" s="59">
        <v>2899</v>
      </c>
      <c r="E31" s="38">
        <v>151</v>
      </c>
      <c r="F31" s="62" t="s">
        <v>90</v>
      </c>
      <c r="G31" s="65">
        <v>1321.94</v>
      </c>
    </row>
    <row r="32" spans="1:7" ht="58" x14ac:dyDescent="0.35">
      <c r="A32" s="38">
        <v>27</v>
      </c>
      <c r="B32" s="63">
        <v>45727</v>
      </c>
      <c r="C32" s="38">
        <v>1</v>
      </c>
      <c r="D32" s="59">
        <v>2900</v>
      </c>
      <c r="E32" s="38">
        <v>211</v>
      </c>
      <c r="F32" s="62" t="s">
        <v>91</v>
      </c>
      <c r="G32" s="65">
        <v>1450</v>
      </c>
    </row>
    <row r="33" spans="1:7" ht="58" x14ac:dyDescent="0.35">
      <c r="A33" s="38">
        <v>28</v>
      </c>
      <c r="B33" s="63">
        <v>45727</v>
      </c>
      <c r="C33" s="38">
        <v>1</v>
      </c>
      <c r="D33" s="59">
        <v>2901</v>
      </c>
      <c r="E33" s="38">
        <v>211</v>
      </c>
      <c r="F33" s="62" t="s">
        <v>92</v>
      </c>
      <c r="G33" s="65">
        <v>1450</v>
      </c>
    </row>
    <row r="34" spans="1:7" ht="58" x14ac:dyDescent="0.35">
      <c r="A34" s="38">
        <v>29</v>
      </c>
      <c r="B34" s="63">
        <v>45727</v>
      </c>
      <c r="C34" s="38">
        <v>1</v>
      </c>
      <c r="D34" s="59">
        <v>2902</v>
      </c>
      <c r="E34" s="38">
        <v>211</v>
      </c>
      <c r="F34" s="62" t="s">
        <v>93</v>
      </c>
      <c r="G34" s="65">
        <v>1450</v>
      </c>
    </row>
    <row r="35" spans="1:7" ht="58" x14ac:dyDescent="0.35">
      <c r="A35" s="38">
        <v>30</v>
      </c>
      <c r="B35" s="63">
        <v>45727</v>
      </c>
      <c r="C35" s="38">
        <v>1</v>
      </c>
      <c r="D35" s="59">
        <v>2903</v>
      </c>
      <c r="E35" s="66">
        <v>211</v>
      </c>
      <c r="F35" s="62" t="s">
        <v>94</v>
      </c>
      <c r="G35" s="65">
        <v>1450</v>
      </c>
    </row>
    <row r="36" spans="1:7" ht="87" x14ac:dyDescent="0.35">
      <c r="A36" s="38">
        <v>31</v>
      </c>
      <c r="B36" s="63">
        <v>45727</v>
      </c>
      <c r="C36" s="38">
        <v>1</v>
      </c>
      <c r="D36" s="59">
        <v>2904</v>
      </c>
      <c r="E36" s="61" t="s">
        <v>129</v>
      </c>
      <c r="F36" s="62" t="s">
        <v>95</v>
      </c>
      <c r="G36" s="65">
        <v>1599.45</v>
      </c>
    </row>
    <row r="37" spans="1:7" ht="72.5" x14ac:dyDescent="0.35">
      <c r="A37" s="38">
        <v>32</v>
      </c>
      <c r="B37" s="63">
        <v>45733</v>
      </c>
      <c r="C37" s="38">
        <v>1</v>
      </c>
      <c r="D37" s="59">
        <v>2905</v>
      </c>
      <c r="E37" s="66">
        <v>133</v>
      </c>
      <c r="F37" s="62" t="s">
        <v>96</v>
      </c>
      <c r="G37" s="65">
        <v>720</v>
      </c>
    </row>
    <row r="38" spans="1:7" ht="72.5" x14ac:dyDescent="0.35">
      <c r="A38" s="38">
        <v>33</v>
      </c>
      <c r="B38" s="63">
        <v>45733</v>
      </c>
      <c r="C38" s="38">
        <v>1</v>
      </c>
      <c r="D38" s="59">
        <v>2906</v>
      </c>
      <c r="E38" s="66">
        <v>133</v>
      </c>
      <c r="F38" s="62" t="s">
        <v>97</v>
      </c>
      <c r="G38" s="65">
        <v>720</v>
      </c>
    </row>
    <row r="39" spans="1:7" ht="72.5" x14ac:dyDescent="0.35">
      <c r="A39" s="38">
        <v>34</v>
      </c>
      <c r="B39" s="63">
        <v>45733</v>
      </c>
      <c r="C39" s="38">
        <v>1</v>
      </c>
      <c r="D39" s="59">
        <v>2907</v>
      </c>
      <c r="E39" s="66">
        <v>133</v>
      </c>
      <c r="F39" s="62" t="s">
        <v>98</v>
      </c>
      <c r="G39" s="65">
        <v>390</v>
      </c>
    </row>
    <row r="40" spans="1:7" ht="43.5" x14ac:dyDescent="0.35">
      <c r="A40" s="38">
        <v>35</v>
      </c>
      <c r="B40" s="63">
        <v>45734</v>
      </c>
      <c r="C40" s="38">
        <v>1</v>
      </c>
      <c r="D40" s="59">
        <v>2909</v>
      </c>
      <c r="E40" s="61">
        <v>111</v>
      </c>
      <c r="F40" s="62" t="s">
        <v>99</v>
      </c>
      <c r="G40" s="65">
        <v>394.05</v>
      </c>
    </row>
    <row r="41" spans="1:7" ht="101.5" x14ac:dyDescent="0.35">
      <c r="A41" s="38">
        <v>36</v>
      </c>
      <c r="B41" s="63">
        <v>45734</v>
      </c>
      <c r="C41" s="38">
        <v>1</v>
      </c>
      <c r="D41" s="59">
        <v>2910</v>
      </c>
      <c r="E41" s="61">
        <v>166</v>
      </c>
      <c r="F41" s="62" t="s">
        <v>100</v>
      </c>
      <c r="G41" s="65">
        <v>2742</v>
      </c>
    </row>
    <row r="42" spans="1:7" ht="43.5" x14ac:dyDescent="0.35">
      <c r="A42" s="38">
        <v>37</v>
      </c>
      <c r="B42" s="63">
        <v>45734</v>
      </c>
      <c r="C42" s="38">
        <v>1</v>
      </c>
      <c r="D42" s="59">
        <v>2911</v>
      </c>
      <c r="E42" s="61" t="s">
        <v>139</v>
      </c>
      <c r="F42" s="62" t="s">
        <v>101</v>
      </c>
      <c r="G42" s="65" t="s">
        <v>140</v>
      </c>
    </row>
    <row r="43" spans="1:7" ht="58" x14ac:dyDescent="0.35">
      <c r="A43" s="38">
        <v>38</v>
      </c>
      <c r="B43" s="63">
        <v>45740</v>
      </c>
      <c r="C43" s="38">
        <v>1</v>
      </c>
      <c r="D43" s="59">
        <v>2912</v>
      </c>
      <c r="E43" s="61" t="s">
        <v>141</v>
      </c>
      <c r="F43" s="62" t="s">
        <v>102</v>
      </c>
      <c r="G43" s="65" t="s">
        <v>142</v>
      </c>
    </row>
    <row r="44" spans="1:7" ht="72.5" x14ac:dyDescent="0.35">
      <c r="A44" s="38">
        <v>39</v>
      </c>
      <c r="B44" s="63">
        <v>45740</v>
      </c>
      <c r="C44" s="38">
        <v>1</v>
      </c>
      <c r="D44" s="59">
        <v>2913</v>
      </c>
      <c r="E44" s="61">
        <v>133</v>
      </c>
      <c r="F44" s="62" t="s">
        <v>103</v>
      </c>
      <c r="G44" s="65">
        <v>2380</v>
      </c>
    </row>
    <row r="45" spans="1:7" ht="72.5" x14ac:dyDescent="0.35">
      <c r="A45" s="38">
        <v>40</v>
      </c>
      <c r="B45" s="63">
        <v>45740</v>
      </c>
      <c r="C45" s="38">
        <v>1</v>
      </c>
      <c r="D45" s="59">
        <v>2914</v>
      </c>
      <c r="E45" s="61">
        <v>133</v>
      </c>
      <c r="F45" s="62" t="s">
        <v>104</v>
      </c>
      <c r="G45" s="65">
        <v>2380</v>
      </c>
    </row>
    <row r="46" spans="1:7" ht="72.5" x14ac:dyDescent="0.35">
      <c r="A46" s="38">
        <v>41</v>
      </c>
      <c r="B46" s="63">
        <v>45740</v>
      </c>
      <c r="C46" s="38">
        <v>1</v>
      </c>
      <c r="D46" s="59">
        <v>2915</v>
      </c>
      <c r="E46" s="61">
        <v>133</v>
      </c>
      <c r="F46" s="62" t="s">
        <v>105</v>
      </c>
      <c r="G46" s="65">
        <v>1610</v>
      </c>
    </row>
    <row r="47" spans="1:7" ht="43.5" x14ac:dyDescent="0.35">
      <c r="A47" s="38">
        <v>42</v>
      </c>
      <c r="B47" s="63">
        <v>45743</v>
      </c>
      <c r="C47" s="38">
        <v>1</v>
      </c>
      <c r="D47" s="59">
        <v>2916</v>
      </c>
      <c r="E47" s="61" t="s">
        <v>130</v>
      </c>
      <c r="F47" s="62" t="s">
        <v>106</v>
      </c>
      <c r="G47" s="65">
        <v>17157.71</v>
      </c>
    </row>
    <row r="48" spans="1:7" ht="43.5" x14ac:dyDescent="0.35">
      <c r="A48" s="38">
        <v>43</v>
      </c>
      <c r="B48" s="63">
        <v>45743</v>
      </c>
      <c r="C48" s="38">
        <v>1</v>
      </c>
      <c r="D48" s="59">
        <v>2917</v>
      </c>
      <c r="E48" s="61" t="s">
        <v>130</v>
      </c>
      <c r="F48" s="62" t="s">
        <v>107</v>
      </c>
      <c r="G48" s="65">
        <v>11835.68</v>
      </c>
    </row>
    <row r="49" spans="1:7" ht="43.5" x14ac:dyDescent="0.35">
      <c r="A49" s="38">
        <v>44</v>
      </c>
      <c r="B49" s="63">
        <v>45743</v>
      </c>
      <c r="C49" s="38">
        <v>1</v>
      </c>
      <c r="D49" s="59">
        <v>2918</v>
      </c>
      <c r="E49" s="61" t="s">
        <v>130</v>
      </c>
      <c r="F49" s="62" t="s">
        <v>108</v>
      </c>
      <c r="G49" s="65">
        <v>7665.93</v>
      </c>
    </row>
    <row r="50" spans="1:7" ht="43.5" x14ac:dyDescent="0.35">
      <c r="A50" s="38">
        <v>45</v>
      </c>
      <c r="B50" s="63">
        <v>45743</v>
      </c>
      <c r="C50" s="38">
        <v>1</v>
      </c>
      <c r="D50" s="59">
        <v>2919</v>
      </c>
      <c r="E50" s="61" t="s">
        <v>130</v>
      </c>
      <c r="F50" s="62" t="s">
        <v>109</v>
      </c>
      <c r="G50" s="65">
        <v>6202.17</v>
      </c>
    </row>
    <row r="51" spans="1:7" ht="43.5" x14ac:dyDescent="0.35">
      <c r="A51" s="38">
        <v>46</v>
      </c>
      <c r="B51" s="63">
        <v>45743</v>
      </c>
      <c r="C51" s="38">
        <v>1</v>
      </c>
      <c r="D51" s="59">
        <v>2920</v>
      </c>
      <c r="E51" s="61" t="s">
        <v>130</v>
      </c>
      <c r="F51" s="62" t="s">
        <v>110</v>
      </c>
      <c r="G51" s="65">
        <v>5802.85</v>
      </c>
    </row>
    <row r="52" spans="1:7" ht="43.5" x14ac:dyDescent="0.35">
      <c r="A52" s="38">
        <v>47</v>
      </c>
      <c r="B52" s="63">
        <v>45743</v>
      </c>
      <c r="C52" s="38">
        <v>1</v>
      </c>
      <c r="D52" s="59">
        <v>2921</v>
      </c>
      <c r="E52" s="61" t="s">
        <v>130</v>
      </c>
      <c r="F52" s="62" t="s">
        <v>111</v>
      </c>
      <c r="G52" s="65">
        <v>4003.04</v>
      </c>
    </row>
    <row r="53" spans="1:7" ht="58" x14ac:dyDescent="0.35">
      <c r="A53" s="38">
        <v>48</v>
      </c>
      <c r="B53" s="63">
        <v>45743</v>
      </c>
      <c r="C53" s="38">
        <v>1</v>
      </c>
      <c r="D53" s="59">
        <v>2922</v>
      </c>
      <c r="E53" s="61" t="s">
        <v>131</v>
      </c>
      <c r="F53" s="62" t="s">
        <v>112</v>
      </c>
      <c r="G53" s="65">
        <v>4073.28</v>
      </c>
    </row>
    <row r="54" spans="1:7" ht="43.5" x14ac:dyDescent="0.35">
      <c r="A54" s="38">
        <v>49</v>
      </c>
      <c r="B54" s="63">
        <v>45743</v>
      </c>
      <c r="C54" s="38">
        <v>1</v>
      </c>
      <c r="D54" s="59">
        <v>2923</v>
      </c>
      <c r="E54" s="60">
        <v>184</v>
      </c>
      <c r="F54" s="62" t="s">
        <v>113</v>
      </c>
      <c r="G54" s="65">
        <v>10508.93</v>
      </c>
    </row>
    <row r="55" spans="1:7" ht="72.5" x14ac:dyDescent="0.35">
      <c r="A55" s="38">
        <v>50</v>
      </c>
      <c r="B55" s="63">
        <v>45743</v>
      </c>
      <c r="C55" s="38">
        <v>1</v>
      </c>
      <c r="D55" s="59">
        <v>2924</v>
      </c>
      <c r="E55" s="61" t="s">
        <v>132</v>
      </c>
      <c r="F55" s="62" t="s">
        <v>114</v>
      </c>
      <c r="G55" s="65">
        <v>8407.14</v>
      </c>
    </row>
    <row r="56" spans="1:7" ht="72.5" x14ac:dyDescent="0.35">
      <c r="A56" s="38">
        <v>51</v>
      </c>
      <c r="B56" s="63">
        <v>45747</v>
      </c>
      <c r="C56" s="38">
        <v>1</v>
      </c>
      <c r="D56" s="59">
        <v>2925</v>
      </c>
      <c r="E56" s="60">
        <v>133</v>
      </c>
      <c r="F56" s="62" t="s">
        <v>115</v>
      </c>
      <c r="G56" s="65">
        <v>1700</v>
      </c>
    </row>
    <row r="57" spans="1:7" ht="72.5" x14ac:dyDescent="0.35">
      <c r="A57" s="38">
        <v>52</v>
      </c>
      <c r="B57" s="63">
        <v>45747</v>
      </c>
      <c r="C57" s="38">
        <v>1</v>
      </c>
      <c r="D57" s="59">
        <v>2926</v>
      </c>
      <c r="E57" s="66">
        <v>133</v>
      </c>
      <c r="F57" s="62" t="s">
        <v>116</v>
      </c>
      <c r="G57" s="65">
        <v>1700</v>
      </c>
    </row>
    <row r="58" spans="1:7" ht="72.5" x14ac:dyDescent="0.35">
      <c r="A58" s="38">
        <v>53</v>
      </c>
      <c r="B58" s="63">
        <v>45747</v>
      </c>
      <c r="C58" s="38">
        <v>1</v>
      </c>
      <c r="D58" s="59">
        <v>2927</v>
      </c>
      <c r="E58" s="38">
        <v>133</v>
      </c>
      <c r="F58" s="62" t="s">
        <v>117</v>
      </c>
      <c r="G58" s="65">
        <v>1150</v>
      </c>
    </row>
    <row r="59" spans="1:7" ht="43.5" x14ac:dyDescent="0.35">
      <c r="A59" s="38">
        <v>54</v>
      </c>
      <c r="B59" s="63">
        <v>45747</v>
      </c>
      <c r="C59" s="38">
        <v>1</v>
      </c>
      <c r="D59" s="59">
        <v>2928</v>
      </c>
      <c r="E59" s="38">
        <v>264</v>
      </c>
      <c r="F59" s="62" t="s">
        <v>118</v>
      </c>
      <c r="G59" s="65">
        <v>500</v>
      </c>
    </row>
    <row r="60" spans="1:7" ht="101.5" x14ac:dyDescent="0.35">
      <c r="A60" s="38">
        <v>55</v>
      </c>
      <c r="B60" s="63">
        <v>45747</v>
      </c>
      <c r="C60" s="38">
        <v>1</v>
      </c>
      <c r="D60" s="59">
        <v>2929</v>
      </c>
      <c r="E60" s="38">
        <v>113</v>
      </c>
      <c r="F60" s="62" t="s">
        <v>119</v>
      </c>
      <c r="G60" s="65">
        <v>3750</v>
      </c>
    </row>
    <row r="61" spans="1:7" ht="43.5" x14ac:dyDescent="0.35">
      <c r="A61" s="38">
        <v>56</v>
      </c>
      <c r="B61" s="63">
        <v>45747</v>
      </c>
      <c r="C61" s="38">
        <v>1</v>
      </c>
      <c r="D61" s="59">
        <v>2930</v>
      </c>
      <c r="E61" s="38">
        <v>158</v>
      </c>
      <c r="F61" s="62" t="s">
        <v>120</v>
      </c>
      <c r="G61" s="65">
        <v>1600</v>
      </c>
    </row>
    <row r="62" spans="1:7" ht="58" x14ac:dyDescent="0.35">
      <c r="A62" s="38">
        <v>57</v>
      </c>
      <c r="B62" s="63">
        <v>45747</v>
      </c>
      <c r="C62" s="38">
        <v>1</v>
      </c>
      <c r="D62" s="59">
        <v>2931</v>
      </c>
      <c r="E62" s="38">
        <v>155</v>
      </c>
      <c r="F62" s="62" t="s">
        <v>121</v>
      </c>
      <c r="G62" s="65">
        <v>6687.5</v>
      </c>
    </row>
    <row r="63" spans="1:7" ht="43.5" x14ac:dyDescent="0.35">
      <c r="A63" s="38">
        <v>58</v>
      </c>
      <c r="B63" s="63">
        <v>45747</v>
      </c>
      <c r="C63" s="38">
        <v>1</v>
      </c>
      <c r="D63" s="59">
        <v>2932</v>
      </c>
      <c r="E63" s="38">
        <v>211</v>
      </c>
      <c r="F63" s="62" t="s">
        <v>122</v>
      </c>
      <c r="G63" s="65">
        <v>1568</v>
      </c>
    </row>
    <row r="64" spans="1:7" ht="43.5" x14ac:dyDescent="0.35">
      <c r="A64" s="38">
        <v>59</v>
      </c>
      <c r="B64" s="63">
        <v>45747</v>
      </c>
      <c r="C64" s="38"/>
      <c r="D64" s="59">
        <v>2933</v>
      </c>
      <c r="E64" s="38">
        <v>196</v>
      </c>
      <c r="F64" s="62" t="s">
        <v>123</v>
      </c>
      <c r="G64" s="65">
        <v>185</v>
      </c>
    </row>
    <row r="65" spans="1:7" ht="58" x14ac:dyDescent="0.35">
      <c r="A65" s="38">
        <v>60</v>
      </c>
      <c r="B65" s="63">
        <v>45747</v>
      </c>
      <c r="C65" s="38"/>
      <c r="D65" s="59">
        <v>2934</v>
      </c>
      <c r="E65" s="38">
        <v>262</v>
      </c>
      <c r="F65" s="62" t="s">
        <v>124</v>
      </c>
      <c r="G65" s="65">
        <v>1290</v>
      </c>
    </row>
    <row r="66" spans="1:7" ht="58" x14ac:dyDescent="0.35">
      <c r="A66" s="38">
        <v>61</v>
      </c>
      <c r="B66" s="63">
        <v>45747</v>
      </c>
      <c r="C66" s="38"/>
      <c r="D66" s="59">
        <v>2935</v>
      </c>
      <c r="E66" s="38">
        <v>294</v>
      </c>
      <c r="F66" s="62" t="s">
        <v>125</v>
      </c>
      <c r="G66" s="65">
        <v>15000</v>
      </c>
    </row>
    <row r="67" spans="1:7" ht="58" x14ac:dyDescent="0.35">
      <c r="A67" s="38">
        <v>62</v>
      </c>
      <c r="B67" s="63">
        <v>45747</v>
      </c>
      <c r="C67" s="38"/>
      <c r="D67" s="59">
        <v>2936</v>
      </c>
      <c r="E67" s="38">
        <v>211</v>
      </c>
      <c r="F67" s="62" t="s">
        <v>126</v>
      </c>
      <c r="G67" s="65">
        <v>5010</v>
      </c>
    </row>
    <row r="68" spans="1:7" ht="125" x14ac:dyDescent="0.35">
      <c r="A68" s="38">
        <v>63</v>
      </c>
      <c r="B68" s="63">
        <v>45747</v>
      </c>
      <c r="C68" s="38"/>
      <c r="D68" s="59">
        <v>2937</v>
      </c>
      <c r="E68" s="60" t="s">
        <v>143</v>
      </c>
      <c r="F68" s="62" t="s">
        <v>127</v>
      </c>
      <c r="G68" s="65" t="s">
        <v>144</v>
      </c>
    </row>
    <row r="69" spans="1:7" x14ac:dyDescent="0.35">
      <c r="A69" s="38"/>
      <c r="B69" s="63"/>
      <c r="C69" s="38"/>
      <c r="D69" s="59"/>
      <c r="F69" s="62"/>
      <c r="G69" s="65"/>
    </row>
    <row r="70" spans="1:7" x14ac:dyDescent="0.35">
      <c r="A70" s="38"/>
      <c r="B70" s="63"/>
      <c r="C70" s="38"/>
      <c r="D70" s="59"/>
      <c r="F70" s="62"/>
      <c r="G70" s="65"/>
    </row>
    <row r="71" spans="1:7" x14ac:dyDescent="0.35">
      <c r="A71" s="38"/>
      <c r="B71" s="63"/>
      <c r="C71" s="38"/>
      <c r="D71" s="59"/>
      <c r="F71" s="62"/>
      <c r="G71" s="65"/>
    </row>
    <row r="72" spans="1:7" x14ac:dyDescent="0.35">
      <c r="A72" s="38"/>
      <c r="B72" s="63"/>
      <c r="C72" s="38"/>
      <c r="D72" s="59"/>
      <c r="F72" s="62"/>
      <c r="G72" s="65"/>
    </row>
    <row r="73" spans="1:7" x14ac:dyDescent="0.35">
      <c r="A73" s="38"/>
      <c r="B73" s="63"/>
      <c r="C73" s="38"/>
      <c r="D73" s="59"/>
      <c r="F73" s="62"/>
      <c r="G73" s="65"/>
    </row>
    <row r="74" spans="1:7" x14ac:dyDescent="0.35">
      <c r="A74" s="38"/>
      <c r="B74" s="63"/>
      <c r="C74" s="38"/>
      <c r="D74" s="59"/>
      <c r="F74" s="62"/>
      <c r="G74" s="65"/>
    </row>
    <row r="75" spans="1:7" x14ac:dyDescent="0.35">
      <c r="A75" s="38"/>
      <c r="B75" s="63"/>
      <c r="C75" s="38"/>
      <c r="D75" s="59"/>
      <c r="F75" s="62"/>
      <c r="G75" s="65"/>
    </row>
    <row r="76" spans="1:7" x14ac:dyDescent="0.35">
      <c r="A76" s="38"/>
      <c r="B76" s="63"/>
      <c r="C76" s="38"/>
      <c r="D76" s="59"/>
      <c r="F76" s="62"/>
      <c r="G76" s="65"/>
    </row>
    <row r="77" spans="1:7" x14ac:dyDescent="0.35">
      <c r="A77" s="38"/>
      <c r="B77" s="63"/>
      <c r="C77" s="38"/>
      <c r="D77" s="59"/>
      <c r="F77" s="62"/>
      <c r="G77" s="65"/>
    </row>
    <row r="78" spans="1:7" x14ac:dyDescent="0.35">
      <c r="A78" s="38"/>
      <c r="B78" s="63"/>
      <c r="C78" s="38"/>
      <c r="D78" s="59"/>
      <c r="F78" s="62"/>
      <c r="G78" s="65"/>
    </row>
    <row r="79" spans="1:7" x14ac:dyDescent="0.35">
      <c r="A79" s="38"/>
      <c r="B79" s="63"/>
      <c r="C79" s="38"/>
      <c r="D79" s="59"/>
      <c r="F79" s="62"/>
      <c r="G79" s="65"/>
    </row>
    <row r="80" spans="1:7" x14ac:dyDescent="0.35">
      <c r="A80" s="38"/>
      <c r="B80" s="63"/>
      <c r="C80" s="38"/>
      <c r="D80" s="59"/>
      <c r="F80" s="62"/>
      <c r="G80" s="65"/>
    </row>
    <row r="81" spans="1:7" x14ac:dyDescent="0.35">
      <c r="A81" s="38"/>
      <c r="B81" s="63"/>
      <c r="C81" s="38"/>
      <c r="D81" s="59"/>
      <c r="F81" s="62"/>
      <c r="G81" s="65"/>
    </row>
    <row r="82" spans="1:7" x14ac:dyDescent="0.35">
      <c r="A82" s="38"/>
      <c r="B82" s="63"/>
      <c r="C82" s="38"/>
      <c r="D82" s="59"/>
      <c r="F82" s="62"/>
      <c r="G82" s="65"/>
    </row>
    <row r="83" spans="1:7" x14ac:dyDescent="0.35">
      <c r="A83" s="38"/>
      <c r="B83" s="63"/>
      <c r="C83" s="38"/>
      <c r="D83" s="59"/>
      <c r="F83" s="62"/>
      <c r="G83" s="65"/>
    </row>
    <row r="84" spans="1:7" x14ac:dyDescent="0.35">
      <c r="A84" s="38"/>
      <c r="B84" s="63"/>
      <c r="C84" s="38"/>
      <c r="D84" s="59"/>
      <c r="F84" s="62"/>
      <c r="G84" s="65"/>
    </row>
    <row r="85" spans="1:7" x14ac:dyDescent="0.35">
      <c r="A85" s="38"/>
      <c r="B85" s="63"/>
      <c r="C85" s="38"/>
      <c r="D85" s="59"/>
      <c r="F85" s="62"/>
      <c r="G85" s="65"/>
    </row>
    <row r="86" spans="1:7" x14ac:dyDescent="0.35">
      <c r="A86" s="38"/>
      <c r="B86" s="63"/>
      <c r="C86" s="38"/>
      <c r="D86" s="59"/>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GASTO'!D23</f>
        <v>2890</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GASTO'!B23</f>
        <v>45726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GASTO'!C23</f>
        <v>1</v>
      </c>
      <c r="E14" s="69"/>
      <c r="F14" s="69"/>
      <c r="G14" s="70">
        <f>+'PAGO GASTO'!E23</f>
        <v>135</v>
      </c>
      <c r="H14" s="70"/>
      <c r="I14" s="70"/>
      <c r="J14" s="70"/>
      <c r="K14" s="70"/>
      <c r="L14" s="70"/>
      <c r="M14" s="70"/>
      <c r="N14" s="70"/>
      <c r="O14" s="70"/>
      <c r="P14" s="70" t="str">
        <f>+'PAGO GASTO'!F23</f>
        <v>Pago de OTROS  VIÁTICOS Y GASTOS CONEXOS  al Sr. PABLO GUZMAN DAGUER, como ATLETA  que conforma la Delegación Guatemalteca que participará en el 2025 IGFA OPEN, Marina Pez Vela, Quepos Costa Rica, que se realizará del 13 al 16 de marzo del 2025,  según referencia NO. V.I.806/2025,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GASTO'!G23</f>
        <v>8090.81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GASTO'!D25</f>
        <v>2893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GASTO'!B25</f>
        <v>45726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GASTO'!C25</f>
        <v>1</v>
      </c>
      <c r="E14" s="69"/>
      <c r="F14" s="69"/>
      <c r="G14" s="70">
        <f>+'PAGO GASTO'!E25</f>
        <v>135</v>
      </c>
      <c r="H14" s="70"/>
      <c r="I14" s="70"/>
      <c r="J14" s="70"/>
      <c r="K14" s="70"/>
      <c r="L14" s="70"/>
      <c r="M14" s="70"/>
      <c r="N14" s="70"/>
      <c r="O14" s="70"/>
      <c r="P14" s="70" t="str">
        <f>+'PAGO GASTO'!F25</f>
        <v>Pago de OTROS  VIÁTICOS Y GASTOS CONEXOS  al SrALVARO FORTUNY LOPEZ, , como ATLETA  que conforma la Delegación Guatemalteca que participará en el 2025 IGFA OPEN, Marina Pez Vela, Quepos Costa Rica, que se realizará del 13 al 16 de marzo del 2025,  según referencia NO. V.I.808/2025,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GASTO'!G25</f>
        <v>8090.81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GASTO'!D24</f>
        <v>2891</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GASTO'!B24</f>
        <v>45726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GASTO'!C24</f>
        <v>1</v>
      </c>
      <c r="E14" s="69"/>
      <c r="F14" s="69"/>
      <c r="G14" s="70">
        <f>+'PAGO GASTO'!E24</f>
        <v>135</v>
      </c>
      <c r="H14" s="70"/>
      <c r="I14" s="70"/>
      <c r="J14" s="70"/>
      <c r="K14" s="70"/>
      <c r="L14" s="70"/>
      <c r="M14" s="70"/>
      <c r="N14" s="70"/>
      <c r="O14" s="70"/>
      <c r="P14" s="70" t="str">
        <f>+'PAGO GASTO'!F24</f>
        <v>Pago de OTROS  VIÁTICOS Y GASTOS CONEXOS  al Sr. DIEGO ESTUARDO MENENDEZ BARREDA,  como ATLETA  que conforma la Delegación Guatemalteca que participará en el 2025 IGFA OPEN, Marina Pez Vela, Quepos Costa Rica, que se realizará del 13 al 16 de marzo del 2025,  según referencia NO. V.I.807/2025,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GASTO'!G24</f>
        <v>8090.81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GASTO'!D26</f>
        <v>2894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GASTO'!B26</f>
        <v>45726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GASTO'!C26</f>
        <v>1</v>
      </c>
      <c r="E14" s="69"/>
      <c r="F14" s="69"/>
      <c r="G14" s="70">
        <f>+'PAGO GASTO'!E26</f>
        <v>135</v>
      </c>
      <c r="H14" s="70"/>
      <c r="I14" s="70"/>
      <c r="J14" s="70"/>
      <c r="K14" s="70"/>
      <c r="L14" s="70"/>
      <c r="M14" s="70"/>
      <c r="N14" s="70"/>
      <c r="O14" s="70"/>
      <c r="P14" s="70" t="str">
        <f>+'PAGO GASTO'!F26</f>
        <v>Pago de OTROS  VIÁTICOS Y GASTOS CONEXOS  al Sr. FERNANDO RODOLFO MERCK SUTTER , como ATLETA  que conforma la Delegación Guatemalteca que participará en el 2025 IGFA OPEN, Marina Pez Vela, Quepos Costa Rica, que se realizará del 13 al 16 de marzo del 2025,  según referencia NO. V.I.809/2025, el cual corresponde a 3.5 días, a razón de $ 300.00 por día  y  medio día $150.00 por atleta,  al tipo de cambio  $. 1.00 x Q. 7.70554 según tasa de cambio del Banco de Guatemala  y a lo acordado en Acta 03-2025  de fecha 05/03/2025  punto de acta  3.3 de Comité Ejecutivo de la Asociación Nacional de Pesca Deportiva.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GASTO'!G26</f>
        <v>8090.81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GASTO'!D27</f>
        <v>2895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GASTO'!B27</f>
        <v>45726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GASTO'!C27</f>
        <v>1</v>
      </c>
      <c r="E14" s="69"/>
      <c r="F14" s="69"/>
      <c r="G14" s="70" t="str">
        <f>+'PAGO GASTO'!E27</f>
        <v>029
151
155
184
196
233</v>
      </c>
      <c r="H14" s="70"/>
      <c r="I14" s="70"/>
      <c r="J14" s="70"/>
      <c r="K14" s="70"/>
      <c r="L14" s="70"/>
      <c r="M14" s="70"/>
      <c r="N14" s="70"/>
      <c r="O14" s="70"/>
      <c r="P14" s="70" t="str">
        <f>+'PAGO GASTO'!F27</f>
        <v>Cheque a nombre de TESORERIA NACIONAL , Formulario SAT 2000 No 45 993 506 963 de ISR, Retenciones  de la Asociación  Nacional  de Pesca Deportiva correspondiente al mes de febrero 2025, asi:  Proveedores : Q 3,409.67</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t="str">
        <f>+'PAGO GASTO'!G27</f>
        <v>Q392.86
Q1,037.94
Q776.78
Q491.07
Q322.63
Q388.39</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GASTO'!D28</f>
        <v>2896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GASTO'!B28</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GASTO'!C28</f>
        <v>1</v>
      </c>
      <c r="E14" s="69"/>
      <c r="F14" s="69"/>
      <c r="G14" s="70" t="str">
        <f>+'PAGO GASTO'!E28</f>
        <v>112
113
115
151
171
199</v>
      </c>
      <c r="H14" s="70"/>
      <c r="I14" s="70"/>
      <c r="J14" s="70"/>
      <c r="K14" s="70"/>
      <c r="L14" s="70"/>
      <c r="M14" s="70"/>
      <c r="N14" s="70"/>
      <c r="O14" s="70"/>
      <c r="P14" s="70" t="str">
        <f>+'PAGO GASTO'!F28</f>
        <v>Pago de factura serie 94626CA9 número 3220784200 a CIUDAD COMERCIAL, S.A. pago de alquiler de la oficina S 205 para la ASOCIACION NACIONAL DE PESCA DEPORTIVA DE GUATEMALA, correspondiente al mes de marzo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t="str">
        <f>+'PAGO GASTO'!G28</f>
        <v>Q200.00
Q887.04
Q291.00
Q8,516.29
Q1,935.54
Q4,759.77</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GASTO'!D29</f>
        <v>2897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GASTO'!B29</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GASTO'!C29</f>
        <v>1</v>
      </c>
      <c r="E14" s="69"/>
      <c r="F14" s="69"/>
      <c r="G14" s="70">
        <f>+'PAGO GASTO'!E29</f>
        <v>151</v>
      </c>
      <c r="H14" s="70"/>
      <c r="I14" s="70"/>
      <c r="J14" s="70"/>
      <c r="K14" s="70"/>
      <c r="L14" s="70"/>
      <c r="M14" s="70"/>
      <c r="N14" s="70"/>
      <c r="O14" s="70"/>
      <c r="P14" s="70" t="str">
        <f>+'PAGO GASTO'!F29</f>
        <v>Pago  Factura Serie 1E85644C No. 2004373031, De  Mi Bodega, S.A.  Por Arrendamiento de Bodega Unidad A-036 que corresponde al mes de marzo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GASTO'!G29</f>
        <v>1321.94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GASTO'!D30</f>
        <v>2898</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GASTO'!B30</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GASTO'!C30</f>
        <v>1</v>
      </c>
      <c r="E14" s="69"/>
      <c r="F14" s="69"/>
      <c r="G14" s="70" t="str">
        <f>+'PAGO GASTO'!E30</f>
        <v>151
111</v>
      </c>
      <c r="H14" s="70"/>
      <c r="I14" s="70"/>
      <c r="J14" s="70"/>
      <c r="K14" s="70"/>
      <c r="L14" s="70"/>
      <c r="M14" s="70"/>
      <c r="N14" s="70"/>
      <c r="O14" s="70"/>
      <c r="P14" s="70" t="str">
        <f>+'PAGO GASTO'!F30</f>
        <v>Pago de Factura Serie 48E6C92A No. DTE: 1447775616 a nombre de Turismo Actual, S.A. Por uso de la oficina correspondiente al mes de marzo 2025, más energía eléctrica del mes de febrero 2025, en Marina Pez Vela del Puerto de San José, por la Asociación Nacional de Pesca Deportiva de Guatemala.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GASTO'!G30</f>
        <v>2140.6</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GASTO'!D31</f>
        <v>2899</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GASTO'!B31</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GASTO'!C31</f>
        <v>1</v>
      </c>
      <c r="E14" s="69"/>
      <c r="F14" s="69"/>
      <c r="G14" s="70">
        <f>+'PAGO GASTO'!E31</f>
        <v>151</v>
      </c>
      <c r="H14" s="70"/>
      <c r="I14" s="70"/>
      <c r="J14" s="70"/>
      <c r="K14" s="70"/>
      <c r="L14" s="70"/>
      <c r="M14" s="70"/>
      <c r="N14" s="70"/>
      <c r="O14" s="70"/>
      <c r="P14" s="70" t="str">
        <f>+'PAGO GASTO'!F31</f>
        <v>Pago  Factura Serie 40DE5ECB No. 1814908344, De  Mi Bodega, S.A.  Por Arrendamiento de Bodega Unidad A-036 que corresponde al mes de febrero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GASTO'!G31</f>
        <v>1321.94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GASTO'!D32</f>
        <v>2900</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GASTO'!B32</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GASTO'!C32</f>
        <v>1</v>
      </c>
      <c r="E14" s="69"/>
      <c r="F14" s="69"/>
      <c r="G14" s="70">
        <f>+'PAGO GASTO'!E32</f>
        <v>211</v>
      </c>
      <c r="H14" s="70"/>
      <c r="I14" s="70"/>
      <c r="J14" s="70"/>
      <c r="K14" s="70"/>
      <c r="L14" s="70"/>
      <c r="M14" s="70"/>
      <c r="N14" s="70"/>
      <c r="O14" s="70"/>
      <c r="P14" s="70" t="str">
        <f>+'PAGO GASTO'!F32</f>
        <v xml:space="preserve">Pago factura serie E1B9CCBC número DTE: 1025461981 de PACIFIC FINS GUATEMALA,S.A. por abastecimiento entregado a la embarcación MOJO utilizada en el desarrollo de la V Fecha del Campeonato Nacional de Liberación de Pez Vela 2025 el día 28/02/2025.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GASTO'!G32</f>
        <v>1450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3" zoomScale="78" zoomScaleNormal="100" zoomScalePageLayoutView="78" workbookViewId="0">
      <selection activeCell="D9" sqref="D9:AO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f>
        <v>2873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f>
        <v>1</v>
      </c>
      <c r="E14" s="69"/>
      <c r="F14" s="69"/>
      <c r="G14" s="70">
        <f>+'PAGO GASTO'!E6</f>
        <v>11</v>
      </c>
      <c r="H14" s="70"/>
      <c r="I14" s="70"/>
      <c r="J14" s="70"/>
      <c r="K14" s="70"/>
      <c r="L14" s="70"/>
      <c r="M14" s="70"/>
      <c r="N14" s="70"/>
      <c r="O14" s="70"/>
      <c r="P14" s="70" t="str">
        <f>+'PAGO GASTO'!F6</f>
        <v>Pago factura serie 5CB35E8B número 839666443 de CORPORACIÓN RADIO ELECTRONICA S.A. por servicio de Radiocomunicación Digital a los radios que se utilizan en los diferentes Campeonatos de Pesca, organizados por La Asociación Nacional  de Pesca Deportiva de Guatemala, correspondiente al mes de  marzo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f>
        <v>1980</v>
      </c>
      <c r="AQ14" s="23"/>
    </row>
    <row r="15" spans="1:43" ht="31.5" customHeight="1" x14ac:dyDescent="0.35">
      <c r="A15" s="5"/>
      <c r="D15" s="71" t="s">
        <v>48</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67" t="s">
        <v>23</v>
      </c>
      <c r="R19" s="67"/>
      <c r="S19" s="67"/>
      <c r="T19" s="67"/>
      <c r="U19" s="67"/>
      <c r="V19" s="67"/>
      <c r="W19" s="67"/>
      <c r="X19" s="67"/>
      <c r="Y19" s="67"/>
      <c r="Z19" s="67"/>
      <c r="AA19" s="67"/>
      <c r="AB19" s="67"/>
      <c r="AC19" s="67"/>
      <c r="AD19" s="67"/>
      <c r="AE19" s="67"/>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7"/>
      <c r="H22" s="97"/>
      <c r="I22" s="97"/>
      <c r="J22" s="97"/>
      <c r="K22" s="97"/>
      <c r="L22" s="97"/>
      <c r="M22" s="97"/>
      <c r="N22" s="97"/>
      <c r="O22" s="97"/>
      <c r="P22" s="97"/>
      <c r="Q22" s="97"/>
      <c r="R22" s="97"/>
      <c r="S22" s="10"/>
      <c r="T22" s="10"/>
      <c r="U22" s="10"/>
      <c r="V22" s="10"/>
      <c r="W22" s="10"/>
      <c r="X22" s="10"/>
      <c r="Y22" s="32"/>
      <c r="Z22" s="32"/>
      <c r="AA22" s="32"/>
      <c r="AB22" s="97"/>
      <c r="AC22" s="97"/>
      <c r="AD22" s="97"/>
      <c r="AE22" s="97"/>
      <c r="AF22" s="97"/>
      <c r="AG22" s="97"/>
      <c r="AH22" s="97"/>
      <c r="AI22" s="97"/>
      <c r="AJ22" s="97"/>
      <c r="AK22" s="97"/>
      <c r="AL22" s="97"/>
      <c r="AM22" s="97"/>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GASTO'!D33</f>
        <v>2901</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GASTO'!B33</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GASTO'!C33</f>
        <v>1</v>
      </c>
      <c r="E14" s="69"/>
      <c r="F14" s="69"/>
      <c r="G14" s="70">
        <f>+'PAGO GASTO'!E33</f>
        <v>211</v>
      </c>
      <c r="H14" s="70"/>
      <c r="I14" s="70"/>
      <c r="J14" s="70"/>
      <c r="K14" s="70"/>
      <c r="L14" s="70"/>
      <c r="M14" s="70"/>
      <c r="N14" s="70"/>
      <c r="O14" s="70"/>
      <c r="P14" s="70" t="str">
        <f>+'PAGO GASTO'!F33</f>
        <v xml:space="preserve">Pago factura serie CAEB484A número DTE: 1396264586 de PACIFIC FINS GUATEMALA,S A. por abastecimiento entregado a la embarcación STRAGOS utilizada en el desarrollo de la VI Fecha del Campeonato Nacional de Liberación de Pez Vela 2025 el día 01/03/2025.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GASTO'!G33</f>
        <v>1450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GASTO'!D34</f>
        <v>2902</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GASTO'!B34</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GASTO'!C34</f>
        <v>1</v>
      </c>
      <c r="E14" s="69"/>
      <c r="F14" s="69"/>
      <c r="G14" s="70">
        <f>+'PAGO GASTO'!E34</f>
        <v>211</v>
      </c>
      <c r="H14" s="70"/>
      <c r="I14" s="70"/>
      <c r="J14" s="70"/>
      <c r="K14" s="70"/>
      <c r="L14" s="70"/>
      <c r="M14" s="70"/>
      <c r="N14" s="70"/>
      <c r="O14" s="70"/>
      <c r="P14" s="70" t="str">
        <f>+'PAGO GASTO'!F34</f>
        <v xml:space="preserve">Pago factura serie 3C450BB7 número DTE: 890522645 de PACIFIC FINS GUATEMALA,S A. por abastecimiento entregado a la embarcación STRAGOS utilizada en el desarrollo de la V Fecha del Campeonato Nacional de Liberación de Pez Vela 2025 el día 28/02/2025.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GASTO'!G34</f>
        <v>1450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GASTO'!D35</f>
        <v>2903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GASTO'!B35</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GASTO'!C35</f>
        <v>1</v>
      </c>
      <c r="E14" s="69"/>
      <c r="F14" s="69"/>
      <c r="G14" s="70">
        <f>+'PAGO GASTO'!E35</f>
        <v>211</v>
      </c>
      <c r="H14" s="70"/>
      <c r="I14" s="70"/>
      <c r="J14" s="70"/>
      <c r="K14" s="70"/>
      <c r="L14" s="70"/>
      <c r="M14" s="70"/>
      <c r="N14" s="70"/>
      <c r="O14" s="70"/>
      <c r="P14" s="70" t="str">
        <f>+'PAGO GASTO'!F35</f>
        <v xml:space="preserve">Pago factura serie 52333180 número DTE: 519392867 de PACIFIC FINS GUATEMALA,S A. por  abastecimiento entregado a la embarcación MOJO utilizada en el desarrollo de la VI Fecha del Campeonato Nacional de Liberación de Pez Vela 2025 el día 01/03/2025.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GASTO'!G35</f>
        <v>1450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GASTO'!D36</f>
        <v>2904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GASTO'!B36</f>
        <v>45727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GASTO'!C36</f>
        <v>1</v>
      </c>
      <c r="E14" s="69"/>
      <c r="F14" s="69"/>
      <c r="G14" s="70" t="str">
        <f>+'PAGO GASTO'!E36</f>
        <v>113
329</v>
      </c>
      <c r="H14" s="70"/>
      <c r="I14" s="70"/>
      <c r="J14" s="70"/>
      <c r="K14" s="70"/>
      <c r="L14" s="70"/>
      <c r="M14" s="70"/>
      <c r="N14" s="70"/>
      <c r="O14" s="70"/>
      <c r="P14" s="70" t="str">
        <f>+'PAGO GASTO'!F36</f>
        <v>Pago de Factura Serie 98B42851 No. 1736527082 de Telecomunicaciones de Guatemala, S.A. por servicio de Telefonía celular corporativa de Coordinadora Técnica, Contador General, Auxiliar Contable y Asistente Técnico, quienes laboran en la Asociación Nacional de Pesca Deportiva de Guatemala. Servicio corporativo Q1200.00, celular financiado Q399.45 correspondiente al período 02/02/2025 - 01/03/2025.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GASTO'!G36</f>
        <v>1599.45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GASTO'!D37</f>
        <v>2905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GASTO'!B37</f>
        <v>45733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GASTO'!C37</f>
        <v>1</v>
      </c>
      <c r="E14" s="69"/>
      <c r="F14" s="69"/>
      <c r="G14" s="70">
        <f>+'PAGO GASTO'!E37</f>
        <v>133</v>
      </c>
      <c r="H14" s="70"/>
      <c r="I14" s="70"/>
      <c r="J14" s="70"/>
      <c r="K14" s="70"/>
      <c r="L14" s="70"/>
      <c r="M14" s="70"/>
      <c r="N14" s="70"/>
      <c r="O14" s="70"/>
      <c r="P14" s="70" t="str">
        <f>+'PAGO GASTO'!F37</f>
        <v>Pago de viáticos a ALEXANDRO ENRIQUE ANDREU MATHEU por ser parte del comité organizador del II Fecha del Campeonato Nacional de Especies Menores 2025 a realizarse el  22/03/2025, se entregan viáticos del 21 al 22/03/2025  según referencia No. V.N.810/2025, autorizado por el Comité Ejecutivo en Acta No. 003-2025 de fecha 05/03//2025 Punto Resolutivo 3.4.</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GASTO'!G37</f>
        <v>720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GASTO'!D38</f>
        <v>2906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GASTO'!B38</f>
        <v>45733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GASTO'!C38</f>
        <v>1</v>
      </c>
      <c r="E14" s="69"/>
      <c r="F14" s="69"/>
      <c r="G14" s="70">
        <f>+'PAGO GASTO'!E38</f>
        <v>133</v>
      </c>
      <c r="H14" s="70"/>
      <c r="I14" s="70"/>
      <c r="J14" s="70"/>
      <c r="K14" s="70"/>
      <c r="L14" s="70"/>
      <c r="M14" s="70"/>
      <c r="N14" s="70"/>
      <c r="O14" s="70"/>
      <c r="P14" s="70" t="str">
        <f>+'PAGO GASTO'!F38</f>
        <v>Pago de viáticos a LESBY NOHEMY MORALES MOLINEROS por ser parte del comité organizador del II Fecha del Campeonato Nacional de Especies Menores 2025 a realizarse el  22/03/2025, se entregan viáticos del 21 al 22/03/2025  según referencia No. V.N.811/2025, autorizado por el Comité Ejecutivo en Acta No. 003-2025 de fecha 05/03/2025 Punto Resolutivo 3.4.</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GASTO'!G38</f>
        <v>720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GASTO'!D40</f>
        <v>2909</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GASTO'!B40</f>
        <v>45734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GASTO'!C40</f>
        <v>1</v>
      </c>
      <c r="E14" s="69"/>
      <c r="F14" s="69"/>
      <c r="G14" s="70">
        <f>+'PAGO GASTO'!E40</f>
        <v>111</v>
      </c>
      <c r="H14" s="70"/>
      <c r="I14" s="70"/>
      <c r="J14" s="70"/>
      <c r="K14" s="70"/>
      <c r="L14" s="70"/>
      <c r="M14" s="70"/>
      <c r="N14" s="70"/>
      <c r="O14" s="70"/>
      <c r="P14" s="70" t="str">
        <f>+'PAGO GASTO'!F40</f>
        <v xml:space="preserve">Pago factura  serie  0FD9278A número 2699904135 de EMPRESA ELECTRICA DE GUATEMALA, S.A. por consumo de energía eléctrica al 17/03/2025 en las oficinas de la Asociación Nacional de Pesca.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GASTO'!G40</f>
        <v>394.05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GASTO'!D39</f>
        <v>2907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GASTO'!B39</f>
        <v>45733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GASTO'!C39</f>
        <v>1</v>
      </c>
      <c r="E14" s="69"/>
      <c r="F14" s="69"/>
      <c r="G14" s="70">
        <f>+'PAGO GASTO'!E39</f>
        <v>133</v>
      </c>
      <c r="H14" s="70"/>
      <c r="I14" s="70"/>
      <c r="J14" s="70"/>
      <c r="K14" s="70"/>
      <c r="L14" s="70"/>
      <c r="M14" s="70"/>
      <c r="N14" s="70"/>
      <c r="O14" s="70"/>
      <c r="P14" s="70" t="str">
        <f>+'PAGO GASTO'!F39</f>
        <v>Pago de viáticos a JUAN MANUEL DIEGO OLITE  por ser parte del comité organizador del II Fecha del Campeonato Nacional de Especies Menores 2025 a realizarse el  22/03/2025, se entregan viáticos del 21 al 22/03/2025  según referencia No. V.N.812/2025, autorizado por el Comité Ejecutivo en Acta No. 003-2025 de fecha 05/03//2025 Punto Resolutivo 3.4.</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GASTO'!G39</f>
        <v>390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8" zoomScale="78" zoomScaleNormal="100" zoomScalePageLayoutView="78" workbookViewId="0">
      <selection activeCell="G14" sqref="G14:O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GASTO'!D41</f>
        <v>2910</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GASTO'!B41</f>
        <v>45734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GASTO'!C41</f>
        <v>1</v>
      </c>
      <c r="E14" s="69"/>
      <c r="F14" s="69"/>
      <c r="G14" s="70">
        <f>+'PAGO GASTO'!E41</f>
        <v>166</v>
      </c>
      <c r="H14" s="70"/>
      <c r="I14" s="70"/>
      <c r="J14" s="70"/>
      <c r="K14" s="70"/>
      <c r="L14" s="70"/>
      <c r="M14" s="70"/>
      <c r="N14" s="70"/>
      <c r="O14" s="70"/>
      <c r="P14" s="70" t="str">
        <f>+'PAGO GASTO'!F41</f>
        <v>Pago factura serie F6A4F0A1 número 36589064 de CORPORACIÓN RADIO ELECTRONICA S.A. por servicio de 9 ajustes y mantenimiento de radio portátil, 1 reparación de circuito de transmisión, 1 batería Hytera, 2  reparaciones de cargador de batería para radio y 9 mantenimientos de cargador de bateria para radio, todo esto realizado a los radios que se utilizan en los diferentes Campeonatos  de Pesca, organizados por La Asociación Nacional  de Pesca Deportiva de Guatemala.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GASTO'!G41</f>
        <v>2742</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GASTO'!D42</f>
        <v>2911</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GASTO'!B42</f>
        <v>45734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GASTO'!C42</f>
        <v>1</v>
      </c>
      <c r="E14" s="69"/>
      <c r="F14" s="69"/>
      <c r="G14" s="70" t="str">
        <f>+'PAGO GASTO'!E42</f>
        <v>011
022</v>
      </c>
      <c r="H14" s="70"/>
      <c r="I14" s="70"/>
      <c r="J14" s="70"/>
      <c r="K14" s="70"/>
      <c r="L14" s="70"/>
      <c r="M14" s="70"/>
      <c r="N14" s="70"/>
      <c r="O14" s="70"/>
      <c r="P14" s="70" t="str">
        <f>+'PAGO GASTO'!F42</f>
        <v xml:space="preserve">Pago  de Fianza de Fidelidad según póliza No. 21672 de la Asociación Nacional de Pesca Deportiva de Guatemala al Crédito Hipotecario Nacional, correspondiente al mes de marzo 2025. Según Planilla Adjunta.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t="str">
        <f>+'PAGO GASTO'!G42</f>
        <v>Q758.02
Q55.10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GASTO'!D7</f>
        <v>2874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GASTO'!B7</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GASTO'!C7</f>
        <v>1</v>
      </c>
      <c r="E14" s="69"/>
      <c r="F14" s="69"/>
      <c r="G14" s="70">
        <f>+'PAGO GASTO'!E7</f>
        <v>211</v>
      </c>
      <c r="H14" s="70"/>
      <c r="I14" s="70"/>
      <c r="J14" s="70"/>
      <c r="K14" s="70"/>
      <c r="L14" s="70"/>
      <c r="M14" s="70"/>
      <c r="N14" s="70"/>
      <c r="O14" s="70"/>
      <c r="P14" s="70" t="str">
        <f>+'PAGO GASTO'!F7</f>
        <v>Pago factura serie 9517F3A2 número DTE: 1404258153 de ALIMENTOS MANIKASA, S.A. por 29.75  lb. De Cullote Importado, para la cena de inscripción de la V y VI Fecha del Campeonato Nacional de Liberación de Pez Vela 2025 el día 26/02/2025.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GASTO'!G7</f>
        <v>2469.25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GASTO'!D43</f>
        <v>2912</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GASTO'!B43</f>
        <v>45740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GASTO'!C43</f>
        <v>1</v>
      </c>
      <c r="E14" s="69"/>
      <c r="F14" s="69"/>
      <c r="G14" s="70" t="str">
        <f>+'PAGO GASTO'!E43</f>
        <v>011
022
051
194</v>
      </c>
      <c r="H14" s="70"/>
      <c r="I14" s="70"/>
      <c r="J14" s="70"/>
      <c r="K14" s="70"/>
      <c r="L14" s="70"/>
      <c r="M14" s="70"/>
      <c r="N14" s="70"/>
      <c r="O14" s="70"/>
      <c r="P14" s="70" t="str">
        <f>+'PAGO GASTO'!F43</f>
        <v>Pago de Recibo DR-182-1 No. 5316534 BANCO GYT CONTINENTAL, correspondiente a la cuota laboral y patronal del IGSS del mes de MARZO 2025. Mas Q. 50.00 quetzales para compra de cheque de caja a nombre del Instituto Guatemalteco de Seguridad Social.</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t="str">
        <f>+'PAGO GASTO'!G43</f>
        <v>Q2,724.13
Q198.03
Q6,455.35
Q50.00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GASTO'!D44</f>
        <v>2913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GASTO'!B44</f>
        <v>45740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GASTO'!C44</f>
        <v>1</v>
      </c>
      <c r="E14" s="69"/>
      <c r="F14" s="69"/>
      <c r="G14" s="70">
        <f>+'PAGO GASTO'!E44</f>
        <v>133</v>
      </c>
      <c r="H14" s="70"/>
      <c r="I14" s="70"/>
      <c r="J14" s="70"/>
      <c r="K14" s="70"/>
      <c r="L14" s="70"/>
      <c r="M14" s="70"/>
      <c r="N14" s="70"/>
      <c r="O14" s="70"/>
      <c r="P14" s="70" t="str">
        <f>+'PAGO GASTO'!F44</f>
        <v>Pago de viáticos a ALEXANDRO ENRIQUE ANDREU MATHEU por ser parte del comité organizador del VII y VIII Fecha del Campeonato Nacional de Liberación de Pez Vela 2025 a realizarse el 28 y 29/03/2025, se entregan viáticos del 27 al 30/03/2025  según referencia No. V.N.813/2025, autorizado por el Comité Ejecutivo en Acta No. 003-2025 de fecha 05/03/2025 Punto Resolutivo 3.5.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GASTO'!G44</f>
        <v>2380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GASTO'!D45</f>
        <v>2914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GASTO'!B45</f>
        <v>45740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GASTO'!C45</f>
        <v>1</v>
      </c>
      <c r="E14" s="69"/>
      <c r="F14" s="69"/>
      <c r="G14" s="70">
        <f>+'PAGO GASTO'!E45</f>
        <v>133</v>
      </c>
      <c r="H14" s="70"/>
      <c r="I14" s="70"/>
      <c r="J14" s="70"/>
      <c r="K14" s="70"/>
      <c r="L14" s="70"/>
      <c r="M14" s="70"/>
      <c r="N14" s="70"/>
      <c r="O14" s="70"/>
      <c r="P14" s="70" t="str">
        <f>+'PAGO GASTO'!F45</f>
        <v>Pago de viáticos a LESBY NOHEMY MORALES MOLINEROS por ser parte del comité organizador del VII y VIII Fecha del Campeonato Nacional de Liberación de Pez Vela 2025 a realizarse el 28 y 29/03/2025, se entregan viáticos del 27 al 30/03/2025  según referencia No. V.N.814/2025, autorizado por el Comité Ejecutivo en Acta No. 003-2025 de fecha 05/03/2025 Punto Resolutivo 3.5.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GASTO'!G45</f>
        <v>2380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GASTO'!D46</f>
        <v>2915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GASTO'!B46</f>
        <v>45740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GASTO'!C46</f>
        <v>1</v>
      </c>
      <c r="E14" s="69"/>
      <c r="F14" s="69"/>
      <c r="G14" s="70">
        <f>+'PAGO GASTO'!E46</f>
        <v>133</v>
      </c>
      <c r="H14" s="70"/>
      <c r="I14" s="70"/>
      <c r="J14" s="70"/>
      <c r="K14" s="70"/>
      <c r="L14" s="70"/>
      <c r="M14" s="70"/>
      <c r="N14" s="70"/>
      <c r="O14" s="70"/>
      <c r="P14" s="70" t="str">
        <f>+'PAGO GASTO'!F46</f>
        <v>Pago de viáticos a JUAN MANUEL DIEGO OLITE por ser parte del comité organizador del VII y VIII Fecha del Campeonato Nacional de Liberación de Pez Vela 2025 a realizarse el 28 y 29/03/2025, se entregan viáticos del 27 al 30/03/2025  según referencia No. V.N.815/2025, autorizado por el Comité Ejecutivo en Acta No. 003-2025 de fecha 05/03/2025 Punto Resolutivo 3.5.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GASTO'!G46</f>
        <v>1610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GASTO'!D47</f>
        <v>2916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GASTO'!B47</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GASTO'!C47</f>
        <v>1</v>
      </c>
      <c r="E14" s="69"/>
      <c r="F14" s="69"/>
      <c r="G14" s="70" t="str">
        <f>+'PAGO GASTO'!E47</f>
        <v>011
015</v>
      </c>
      <c r="H14" s="70"/>
      <c r="I14" s="70"/>
      <c r="J14" s="70"/>
      <c r="K14" s="70"/>
      <c r="L14" s="70"/>
      <c r="M14" s="70"/>
      <c r="N14" s="70"/>
      <c r="O14" s="70"/>
      <c r="P14" s="70" t="str">
        <f>+'PAGO GASTO'!F47</f>
        <v>Cheque a nombre de ALEXANDRO ENRIQUE ANDREU MATHEU, pago salario mes de MARZO 2025, como Gerente General, el cual incluye descuentos correspondientes al mes. IGSS: Q910.46 FIANZA: Q253.34 ISR: Q778.49</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GASTO'!G47</f>
        <v>17157.71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GASTO'!D48</f>
        <v>2917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GASTO'!B48</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GASTO'!C48</f>
        <v>1</v>
      </c>
      <c r="E14" s="69"/>
      <c r="F14" s="69"/>
      <c r="G14" s="70" t="str">
        <f>+'PAGO GASTO'!E48</f>
        <v>011
015</v>
      </c>
      <c r="H14" s="70"/>
      <c r="I14" s="70"/>
      <c r="J14" s="70"/>
      <c r="K14" s="70"/>
      <c r="L14" s="70"/>
      <c r="M14" s="70"/>
      <c r="N14" s="70"/>
      <c r="O14" s="70"/>
      <c r="P14" s="70" t="str">
        <f>+'PAGO GASTO'!F48</f>
        <v>Cheque a nombre de LESBY NOHEMY MORALES MOLINEROS, pago de salario  mes de MARZO 2025 como Coordinadora Técnica, el cual incluye descuentos correspondientes al mes. IGSS Q.620.66 FIANZA Q172.70 ISR.470.96.</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GASTO'!G48</f>
        <v>11835.68</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GASTO'!D49</f>
        <v>2918</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GASTO'!B49</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GASTO'!C49</f>
        <v>1</v>
      </c>
      <c r="E14" s="69"/>
      <c r="F14" s="69"/>
      <c r="G14" s="70" t="str">
        <f>+'PAGO GASTO'!E49</f>
        <v>011
015</v>
      </c>
      <c r="H14" s="70"/>
      <c r="I14" s="70"/>
      <c r="J14" s="70"/>
      <c r="K14" s="70"/>
      <c r="L14" s="70"/>
      <c r="M14" s="70"/>
      <c r="N14" s="70"/>
      <c r="O14" s="70"/>
      <c r="P14" s="70" t="str">
        <f>+'PAGO GASTO'!F49</f>
        <v>Cheque a nombre de SILVIA EUGENIA SANTOS LEMUS, pago salario mes de MARZO 2025 como CONTADOR GENERAL, el cual incluye descuentos correspondientes al mes. IGSS: Q393.65 FIANZA Q:109.54 ISR: 230.89.</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GASTO'!G49</f>
        <v>7665.93</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GASTO'!D50</f>
        <v>2919</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GASTO'!B50</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GASTO'!C50</f>
        <v>1</v>
      </c>
      <c r="E14" s="69"/>
      <c r="F14" s="69"/>
      <c r="G14" s="70" t="str">
        <f>+'PAGO GASTO'!E50</f>
        <v>011
015</v>
      </c>
      <c r="H14" s="70"/>
      <c r="I14" s="70"/>
      <c r="J14" s="70"/>
      <c r="K14" s="70"/>
      <c r="L14" s="70"/>
      <c r="M14" s="70"/>
      <c r="N14" s="70"/>
      <c r="O14" s="70"/>
      <c r="P14" s="70" t="str">
        <f>+'PAGO GASTO'!F50</f>
        <v>Cheque a nombre de CLAUDIA EDELMIRA DAVILA ALVAREZ, pago salario mes de MARZO 2025 como Asistente Técnico, el cual incluye descuentos correspondientes al mes. IGSS: Q.313.95  FIANZA Q. 87.36 ISR. 146.52.</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GASTO'!G50</f>
        <v>6202.17</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GASTO'!D51</f>
        <v>2920</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GASTO'!B51</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GASTO'!C51</f>
        <v>1</v>
      </c>
      <c r="E14" s="69"/>
      <c r="F14" s="69"/>
      <c r="G14" s="70" t="str">
        <f>+'PAGO GASTO'!E51</f>
        <v>011
015</v>
      </c>
      <c r="H14" s="70"/>
      <c r="I14" s="70"/>
      <c r="J14" s="70"/>
      <c r="K14" s="70"/>
      <c r="L14" s="70"/>
      <c r="M14" s="70"/>
      <c r="N14" s="70"/>
      <c r="O14" s="70"/>
      <c r="P14" s="70" t="str">
        <f>+'PAGO GASTO'!F51</f>
        <v xml:space="preserve">Cheque a nombre de ALEX EUGENIO GODINEZ MIRANDA, pago salario mes de MARZO  2025 como Auxiliar Contable, el cual incluye descuentos correspondientes al mes. IGSS: Q292.22 FIANZA: Q81.31 ISR Q 123.62.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GASTO'!G51</f>
        <v>5802.85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GASTO'!D52</f>
        <v>2921</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GASTO'!B52</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GASTO'!C52</f>
        <v>1</v>
      </c>
      <c r="E14" s="69"/>
      <c r="F14" s="69"/>
      <c r="G14" s="70" t="str">
        <f>+'PAGO GASTO'!E52</f>
        <v>011
015</v>
      </c>
      <c r="H14" s="70"/>
      <c r="I14" s="70"/>
      <c r="J14" s="70"/>
      <c r="K14" s="70"/>
      <c r="L14" s="70"/>
      <c r="M14" s="70"/>
      <c r="N14" s="70"/>
      <c r="O14" s="70"/>
      <c r="P14" s="70" t="str">
        <f>+'PAGO GASTO'!F52</f>
        <v xml:space="preserve">Cheque a nombre de WILL RUDY PEREZ RAMIREZ, pago salario mes de MARZO del año 2025, como OPERARIO I, el cual incluye descuentos correspondientes al mes. IGSS: Q193.20 FIANZA: Q53.76.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GASTO'!G52</f>
        <v>4003.04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GASTO'!D8</f>
        <v>2875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GASTO'!B8</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GASTO'!C8</f>
        <v>1</v>
      </c>
      <c r="E14" s="69"/>
      <c r="F14" s="69"/>
      <c r="G14" s="70">
        <f>+'PAGO GASTO'!E8</f>
        <v>211</v>
      </c>
      <c r="H14" s="70"/>
      <c r="I14" s="70"/>
      <c r="J14" s="70"/>
      <c r="K14" s="70"/>
      <c r="L14" s="70"/>
      <c r="M14" s="70"/>
      <c r="N14" s="70"/>
      <c r="O14" s="70"/>
      <c r="P14" s="70" t="str">
        <f>+'PAGO GASTO'!F8</f>
        <v>Pago facturas serie 6A4CC314 número DTE: 578637488 de ALIMENTOS MANIKASA, S.A. por 28.75 lb. De Cullote Importado, para cena intermedia para entrega de resultados del V Fecha del Campeonato Nacional de Liberacion de Pez Vela fecha 28/02/2025.-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GASTO'!G8</f>
        <v>2386.25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GASTO'!D53</f>
        <v>2922</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GASTO'!B53</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GASTO'!C53</f>
        <v>1</v>
      </c>
      <c r="E14" s="69"/>
      <c r="F14" s="69"/>
      <c r="G14" s="70" t="str">
        <f>+'PAGO GASTO'!E53</f>
        <v>022
027</v>
      </c>
      <c r="H14" s="70"/>
      <c r="I14" s="70"/>
      <c r="J14" s="70"/>
      <c r="K14" s="70"/>
      <c r="L14" s="70"/>
      <c r="M14" s="70"/>
      <c r="N14" s="70"/>
      <c r="O14" s="70"/>
      <c r="P14" s="70" t="str">
        <f>+'PAGO GASTO'!F53</f>
        <v>Pago salario a JUAN MANUEL DIEGO OLITE, como PREPARADOR FISICO de la Asociación Nacional de Pesca Deportiva correspondiente al mes de MARZO 2025. Según Acta No. 001-2025 punto 3.7 de fecha 03/01/2025. Descuentos correspondientes al mes. IGSS: Q198.03 FIANZA: Q55.10 ISR:23.59.</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GASTO'!G53</f>
        <v>4073.28</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8"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GASTO'!D54</f>
        <v>2923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GASTO'!B54</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GASTO'!C54</f>
        <v>1</v>
      </c>
      <c r="E14" s="69"/>
      <c r="F14" s="69"/>
      <c r="G14" s="70">
        <f>+'PAGO GASTO'!E54</f>
        <v>184</v>
      </c>
      <c r="H14" s="70"/>
      <c r="I14" s="70"/>
      <c r="J14" s="70"/>
      <c r="K14" s="70"/>
      <c r="L14" s="70"/>
      <c r="M14" s="70"/>
      <c r="N14" s="70"/>
      <c r="O14" s="70"/>
      <c r="P14" s="70" t="str">
        <f>+'PAGO GASTO'!F54</f>
        <v>Pago a factura serie 6DF4E593 número DTE: 4266739072 de MARIA GABRIELA VALVERTH MARROQUÍN,  Honorarios Profesionales por Prestación de Servicios que corresponde al mes de MARZO 2025. FACTURA: Q11,000.00 ISR: 491.07.</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GASTO'!G54</f>
        <v>10508.93</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GASTO'!D55</f>
        <v>2924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GASTO'!B55</f>
        <v>45743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GASTO'!C55</f>
        <v>1</v>
      </c>
      <c r="E14" s="69"/>
      <c r="F14" s="69"/>
      <c r="G14" s="70" t="str">
        <f>+'PAGO GASTO'!E55</f>
        <v>029</v>
      </c>
      <c r="H14" s="70"/>
      <c r="I14" s="70"/>
      <c r="J14" s="70"/>
      <c r="K14" s="70"/>
      <c r="L14" s="70"/>
      <c r="M14" s="70"/>
      <c r="N14" s="70"/>
      <c r="O14" s="70"/>
      <c r="P14" s="70" t="str">
        <f>+'PAGO GASTO'!F55</f>
        <v xml:space="preserve"> Pago de factura serie  ED9A3A3F número DTE: 2089173823 de ERICK FERNANDO VELASQUEZ ALVARADO, por servicios técnicos de fotografia profesional, socialización con medios de comunicación y manejo de redes sociales,  correspondiente al mes de  MARZO  2025, según contrato número 01-2025-ANPD.  FACTURA  Q8,800.00  menos ISR Q392.86</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GASTO'!G55</f>
        <v>8407.14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GASTO'!D56</f>
        <v>2925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GASTO'!B56</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GASTO'!C56</f>
        <v>1</v>
      </c>
      <c r="E14" s="69"/>
      <c r="F14" s="69"/>
      <c r="G14" s="70">
        <f>+'PAGO GASTO'!E56</f>
        <v>133</v>
      </c>
      <c r="H14" s="70"/>
      <c r="I14" s="70"/>
      <c r="J14" s="70"/>
      <c r="K14" s="70"/>
      <c r="L14" s="70"/>
      <c r="M14" s="70"/>
      <c r="N14" s="70"/>
      <c r="O14" s="70"/>
      <c r="P14" s="70" t="str">
        <f>+'PAGO GASTO'!F56</f>
        <v>Pago de viáticos a ALEXANDRO ENRIQUE ANDREU MATHEU por ser parte del comité organizador del III Fecha del Campeonato Nacional de Especies Menores 2025 a realizarse el  05/04/2025, se entregan viáticos del 04 al 06/04/2025  según referencia No. V.N.816/2025, autorizado por el Comité Ejecutivo en Acta No. 003-2025 de fecha 05/03/2025 Punto Resolutivo 3.7.</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GASTO'!G56</f>
        <v>1700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GASTO'!D57</f>
        <v>2926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GASTO'!B57</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GASTO'!C57</f>
        <v>1</v>
      </c>
      <c r="E14" s="69"/>
      <c r="F14" s="69"/>
      <c r="G14" s="70">
        <f>+'PAGO GASTO'!E57</f>
        <v>133</v>
      </c>
      <c r="H14" s="70"/>
      <c r="I14" s="70"/>
      <c r="J14" s="70"/>
      <c r="K14" s="70"/>
      <c r="L14" s="70"/>
      <c r="M14" s="70"/>
      <c r="N14" s="70"/>
      <c r="O14" s="70"/>
      <c r="P14" s="70" t="str">
        <f>+'PAGO GASTO'!F57</f>
        <v>Pago de viáticos a LESBY NOHEMY MORALES MOLINEROS por ser parte del comité organizador del III Fecha del Campeonato Nacional de Especies Menores 2025 a realizarse el  05/04/2025, se entregan viáticos del 04 al 06/04/2025  según referencia No. V.N.817/2025, autorizado por el Comité Ejecutivo en Acta No. 003-2025 de fecha 05/03/2025 Punto Resolutivo 3.7.</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GASTO'!G57</f>
        <v>1700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GASTO'!D58</f>
        <v>2927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GASTO'!B58</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GASTO'!C58</f>
        <v>1</v>
      </c>
      <c r="E14" s="69"/>
      <c r="F14" s="69"/>
      <c r="G14" s="70">
        <f>+'PAGO GASTO'!E58</f>
        <v>133</v>
      </c>
      <c r="H14" s="70"/>
      <c r="I14" s="70"/>
      <c r="J14" s="70"/>
      <c r="K14" s="70"/>
      <c r="L14" s="70"/>
      <c r="M14" s="70"/>
      <c r="N14" s="70"/>
      <c r="O14" s="70"/>
      <c r="P14" s="70" t="str">
        <f>+'PAGO GASTO'!F58</f>
        <v>Pago de viáticos a JUAN MANUEL DIEGO OLITE por ser parte del comité organizador del III Fecha del Campeonato Nacional de Especies Menores 2025 a realizarse el  05/04/2025, se entregan viáticos del 04 al 06/04/2025  según referencia No. V.N.818/2025, autorizado por el Comité Ejecutivo en Acta No. 003-2025 de fecha 05/03/2025 Punto Resolutivo 3.7.</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GASTO'!G58</f>
        <v>1150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GASTO'!D59</f>
        <v>2928</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GASTO'!B59</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GASTO'!C59</f>
        <v>1</v>
      </c>
      <c r="E14" s="69"/>
      <c r="F14" s="69"/>
      <c r="G14" s="70">
        <f>+'PAGO GASTO'!E59</f>
        <v>264</v>
      </c>
      <c r="H14" s="70"/>
      <c r="I14" s="70"/>
      <c r="J14" s="70"/>
      <c r="K14" s="70"/>
      <c r="L14" s="70"/>
      <c r="M14" s="70"/>
      <c r="N14" s="70"/>
      <c r="O14" s="70"/>
      <c r="P14" s="70" t="str">
        <f>+'PAGO GASTO'!F59</f>
        <v>Pago factura serie  5EC26B74 número 2149796278 de SERVICIOS AGRICOLAS PROFESIONALES, S.A. por servicio de control de plagas, mes de marzo  2025 en las oficinas de La Asociación Nacional de Pesca Deportiva.</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GASTO'!G59</f>
        <v>500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GASTO'!D60</f>
        <v>2929</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GASTO'!B60</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GASTO'!C60</f>
        <v>1</v>
      </c>
      <c r="E14" s="69"/>
      <c r="F14" s="69"/>
      <c r="G14" s="70">
        <f>+'PAGO GASTO'!E60</f>
        <v>113</v>
      </c>
      <c r="H14" s="70"/>
      <c r="I14" s="70"/>
      <c r="J14" s="70"/>
      <c r="K14" s="70"/>
      <c r="L14" s="70"/>
      <c r="M14" s="70"/>
      <c r="N14" s="70"/>
      <c r="O14" s="70"/>
      <c r="P14" s="70" t="str">
        <f>+'PAGO GASTO'!F60</f>
        <v>Pago de factura Serie 253EF6B2 Número DTE: 2227522558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marzo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GASTO'!G60</f>
        <v>3750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GASTO'!D61</f>
        <v>2930</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GASTO'!B61</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GASTO'!C61</f>
        <v>1</v>
      </c>
      <c r="E14" s="69"/>
      <c r="F14" s="69"/>
      <c r="G14" s="70">
        <f>+'PAGO GASTO'!E61</f>
        <v>158</v>
      </c>
      <c r="H14" s="70"/>
      <c r="I14" s="70"/>
      <c r="J14" s="70"/>
      <c r="K14" s="70"/>
      <c r="L14" s="70"/>
      <c r="M14" s="70"/>
      <c r="N14" s="70"/>
      <c r="O14" s="70"/>
      <c r="P14" s="70" t="str">
        <f>+'PAGO GASTO'!F61</f>
        <v>Pago factura serie A42637C4 número DTE: 2836874272 de Julio Roberto Dìaz Coronado por administración de plataforma y licenciamiento Microsoft de la Asociación Nacional de Pesca Deportiva, durante el mes de MARZO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GASTO'!G61</f>
        <v>1600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GASTO'!D62</f>
        <v>2931</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GASTO'!B62</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GASTO'!C62</f>
        <v>1</v>
      </c>
      <c r="E14" s="69"/>
      <c r="F14" s="69"/>
      <c r="G14" s="70">
        <f>+'PAGO GASTO'!E62</f>
        <v>155</v>
      </c>
      <c r="H14" s="70"/>
      <c r="I14" s="70"/>
      <c r="J14" s="70"/>
      <c r="K14" s="70"/>
      <c r="L14" s="70"/>
      <c r="M14" s="70"/>
      <c r="N14" s="70"/>
      <c r="O14" s="70"/>
      <c r="P14" s="70" t="str">
        <f>+'PAGO GASTO'!F62</f>
        <v>Pago factura serie 93C1C369 número DTE: 4200744639 de LANCHA DE PESCA, SOCIEDAD ANONIMA por alquiler de la embarcación PIRAGUA  para la II fecha del Campeonato Nacional de Especies Menores 2025, realizado el dìa 22/03/2025. FACTURA Q7,000.00 ISR Q312.50</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GASTO'!G62</f>
        <v>6687.5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GASTO'!D9</f>
        <v>2876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GASTO'!B9</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GASTO'!C9</f>
        <v>1</v>
      </c>
      <c r="E14" s="69"/>
      <c r="F14" s="69"/>
      <c r="G14" s="70">
        <f>+'PAGO GASTO'!E9</f>
        <v>196</v>
      </c>
      <c r="H14" s="70"/>
      <c r="I14" s="70"/>
      <c r="J14" s="70"/>
      <c r="K14" s="70"/>
      <c r="L14" s="70"/>
      <c r="M14" s="70"/>
      <c r="N14" s="70"/>
      <c r="O14" s="70"/>
      <c r="P14" s="70" t="str">
        <f>+'PAGO GASTO'!F9</f>
        <v>Pago factura serie FDBA2813 número 1887850020 de CLUB DE PESCA DEPORTIVA DE GUATEMALA, por alquiler del salón techado y área de pérgola, montaje y equipo audiovisual para cena de inscripción de V y VI Fecha del Campeonato Nacional de Liberación de Pez Vela 2025, el día 26/02/2025. FACTURA Q8,500.00 ISR Q379.46.</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GASTO'!G9</f>
        <v>8120.54</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GASTO'!D63</f>
        <v>2932</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GASTO'!B63</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GASTO'!C63</f>
        <v>1</v>
      </c>
      <c r="E14" s="69"/>
      <c r="F14" s="69"/>
      <c r="G14" s="70">
        <f>+'PAGO GASTO'!E63</f>
        <v>211</v>
      </c>
      <c r="H14" s="70"/>
      <c r="I14" s="70"/>
      <c r="J14" s="70"/>
      <c r="K14" s="70"/>
      <c r="L14" s="70"/>
      <c r="M14" s="70"/>
      <c r="N14" s="70"/>
      <c r="O14" s="70"/>
      <c r="P14" s="70" t="str">
        <f>+'PAGO GASTO'!F63</f>
        <v xml:space="preserve">Pago factura serie 41A5C560 número 3199813549 de MARTHA ARACELY TUCHAN RIVAS DE MEJIA por 49 desayunos a Q32.00 c/u, para la II fecha del Campeonato Nacional de Especies Menores 2025 el dìa 22/03/2025.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GASTO'!G63</f>
        <v>1568</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GASTO'!D64</f>
        <v>2933</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GASTO'!B64</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GASTO'!C64</f>
        <v>0</v>
      </c>
      <c r="E14" s="69"/>
      <c r="F14" s="69"/>
      <c r="G14" s="70">
        <f>+'PAGO GASTO'!E64</f>
        <v>196</v>
      </c>
      <c r="H14" s="70"/>
      <c r="I14" s="70"/>
      <c r="J14" s="70"/>
      <c r="K14" s="70"/>
      <c r="L14" s="70"/>
      <c r="M14" s="70"/>
      <c r="N14" s="70"/>
      <c r="O14" s="70"/>
      <c r="P14" s="70" t="str">
        <f>+'PAGO GASTO'!F64</f>
        <v xml:space="preserve">Pago factura serie 285E6255 número DTE: 3163243844 de MARTHA ARACELY TUCHAN RIVAS DE MEJIA  por hospedaje para una persona que fue visor en la II fecha del Campeonato Nacional de Especies Menores 2025, el dìa 21/03/2025.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GASTO'!G64</f>
        <v>185</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GASTO'!D65</f>
        <v>2934</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GASTO'!B65</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GASTO'!C65</f>
        <v>0</v>
      </c>
      <c r="E14" s="69"/>
      <c r="F14" s="69"/>
      <c r="G14" s="70">
        <f>+'PAGO GASTO'!E65</f>
        <v>262</v>
      </c>
      <c r="H14" s="70"/>
      <c r="I14" s="70"/>
      <c r="J14" s="70"/>
      <c r="K14" s="70"/>
      <c r="L14" s="70"/>
      <c r="M14" s="70"/>
      <c r="N14" s="70"/>
      <c r="O14" s="70"/>
      <c r="P14" s="70" t="str">
        <f>+'PAGO GASTO'!F65</f>
        <v>Pago factura serie 0D9152C4 número DTE: 3052686241 de NOBLEZA, S.A. por 40.0 galones de combustible diesel Q30.95c/u, incluye el impuesto IDP: Q52.00 para la embarcación PIRAGUA que fue utilizada en la II Fecha del Campeonato Nacional de Especies Menores  2025 el día 22/03/2025.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GASTO'!G65</f>
        <v>1290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GASTO'!D66</f>
        <v>2935</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GASTO'!B66</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GASTO'!C66</f>
        <v>0</v>
      </c>
      <c r="E14" s="69"/>
      <c r="F14" s="69"/>
      <c r="G14" s="70">
        <f>+'PAGO GASTO'!E66</f>
        <v>294</v>
      </c>
      <c r="H14" s="70"/>
      <c r="I14" s="70"/>
      <c r="J14" s="70"/>
      <c r="K14" s="70"/>
      <c r="L14" s="70"/>
      <c r="M14" s="70"/>
      <c r="N14" s="70"/>
      <c r="O14" s="70"/>
      <c r="P14" s="70" t="str">
        <f>+'PAGO GASTO'!F66</f>
        <v>Pago factura serie 9AE8D609 número DTE: 433014170 de TACTICAL SHOP OUTDOORS, S.A. por  compra de insumos deportivos como reconocimiento a los atletas destacados en la II fecha del Campeonato Nacional de Especies Menores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GASTO'!G66</f>
        <v>15000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 priority="2" operator="between">
      <formula>0</formula>
      <formula>0</formula>
    </cfRule>
    <cfRule type="containsErrors" dxfId="22" priority="3">
      <formula>ISERROR(D14)</formula>
    </cfRule>
  </conditionalFormatting>
  <conditionalFormatting sqref="G14">
    <cfRule type="cellIs" dxfId="21" priority="4" operator="between">
      <formula>0</formula>
      <formula>0</formula>
    </cfRule>
    <cfRule type="containsErrors" dxfId="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GASTO'!D67</f>
        <v>2936</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GASTO'!B67</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GASTO'!C67</f>
        <v>0</v>
      </c>
      <c r="E14" s="69"/>
      <c r="F14" s="69"/>
      <c r="G14" s="70">
        <f>+'PAGO GASTO'!E67</f>
        <v>211</v>
      </c>
      <c r="H14" s="70"/>
      <c r="I14" s="70"/>
      <c r="J14" s="70"/>
      <c r="K14" s="70"/>
      <c r="L14" s="70"/>
      <c r="M14" s="70"/>
      <c r="N14" s="70"/>
      <c r="O14" s="70"/>
      <c r="P14" s="70" t="str">
        <f>+'PAGO GASTO'!F67</f>
        <v>Pago factura serie A410B844 número DTE: 2028161921 de STEPHANO JUANCARLO HERNÁNDEZ SÁNCHEZ, por servicio de alimentación para el almuerzo en la  II Fecha del Campeonato Nacional de Especies Menores 2025, el día 22/03/2025.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GASTO'!G67</f>
        <v>5010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 priority="2" operator="between">
      <formula>0</formula>
      <formula>0</formula>
    </cfRule>
    <cfRule type="containsErrors" dxfId="18" priority="3">
      <formula>ISERROR(D14)</formula>
    </cfRule>
  </conditionalFormatting>
  <conditionalFormatting sqref="G14">
    <cfRule type="cellIs" dxfId="17" priority="4" operator="between">
      <formula>0</formula>
      <formula>0</formula>
    </cfRule>
    <cfRule type="containsErrors" dxfId="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GASTO'!D68</f>
        <v>2937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GASTO'!B68</f>
        <v>45747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GASTO'!C68</f>
        <v>0</v>
      </c>
      <c r="E14" s="69"/>
      <c r="F14" s="69"/>
      <c r="G14" s="70" t="str">
        <f>+'PAGO GASTO'!E68</f>
        <v>165
195
199
211
243
245
262
268
292
297</v>
      </c>
      <c r="H14" s="70"/>
      <c r="I14" s="70"/>
      <c r="J14" s="70"/>
      <c r="K14" s="70"/>
      <c r="L14" s="70"/>
      <c r="M14" s="70"/>
      <c r="N14" s="70"/>
      <c r="O14" s="70"/>
      <c r="P14" s="70" t="str">
        <f>+'PAGO GASTO'!F68</f>
        <v>ALEXANDRO ENRIQUE ANDREU MATHEU, Liquidacion No. 03/2025 de caja chica en el mes de marzo 2025</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t="str">
        <f>+'PAGO GASTO'!G68</f>
        <v>Q99.00
Q64.00
Q218.00
Q1,467.18
Q95.10
Q300.00
Q606.21
Q230.80
Q184.35
Q142.30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 priority="2" operator="between">
      <formula>0</formula>
      <formula>0</formula>
    </cfRule>
    <cfRule type="containsErrors" dxfId="14" priority="3">
      <formula>ISERROR(D14)</formula>
    </cfRule>
  </conditionalFormatting>
  <conditionalFormatting sqref="G14">
    <cfRule type="cellIs" dxfId="13" priority="4" operator="between">
      <formula>0</formula>
      <formula>0</formula>
    </cfRule>
    <cfRule type="containsErrors" dxfId="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1"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GASTO'!D69</f>
        <v>0</v>
      </c>
    </row>
    <row r="7" spans="1:43" ht="33" customHeight="1" thickBot="1" x14ac:dyDescent="0.4">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GASTO'!B69</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thickBot="1" x14ac:dyDescent="0.4">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thickBot="1" x14ac:dyDescent="0.4">
      <c r="A14" s="5" t="e">
        <f>B14&amp;#REF!&amp;#REF!</f>
        <v>#REF!</v>
      </c>
      <c r="B14" s="2">
        <v>1</v>
      </c>
      <c r="D14" s="69">
        <f>+'PAGO GASTO'!C69</f>
        <v>0</v>
      </c>
      <c r="E14" s="69"/>
      <c r="F14" s="69"/>
      <c r="G14" s="70">
        <f>+'PAGO GASTO'!E69</f>
        <v>0</v>
      </c>
      <c r="H14" s="70"/>
      <c r="I14" s="70"/>
      <c r="J14" s="70"/>
      <c r="K14" s="70"/>
      <c r="L14" s="70"/>
      <c r="M14" s="70"/>
      <c r="N14" s="70"/>
      <c r="O14" s="70"/>
      <c r="P14" s="70">
        <f>+'PAGO GASTO'!F69</f>
        <v>0</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GASTO'!G69</f>
        <v>0</v>
      </c>
      <c r="AQ14" s="23"/>
    </row>
    <row r="15" spans="1:43" ht="31.5" customHeight="1" thickBot="1" x14ac:dyDescent="0.4">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15" zoomScale="60" zoomScaleNormal="100" workbookViewId="0">
      <selection activeCell="AQ20" sqref="AQ2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GASTO'!D70</f>
        <v>0</v>
      </c>
    </row>
    <row r="7" spans="1:43" ht="33" customHeight="1" thickBot="1" x14ac:dyDescent="0.4">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GASTO'!B70</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thickBot="1" x14ac:dyDescent="0.4">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thickBot="1" x14ac:dyDescent="0.4">
      <c r="A14" s="5" t="e">
        <f>B14&amp;#REF!&amp;#REF!</f>
        <v>#REF!</v>
      </c>
      <c r="B14" s="2">
        <v>1</v>
      </c>
      <c r="D14" s="69">
        <f>+'PAGO GASTO'!C70</f>
        <v>0</v>
      </c>
      <c r="E14" s="69"/>
      <c r="F14" s="69"/>
      <c r="G14" s="70">
        <f>+'PAGO GASTO'!E70</f>
        <v>0</v>
      </c>
      <c r="H14" s="70"/>
      <c r="I14" s="70"/>
      <c r="J14" s="70"/>
      <c r="K14" s="70"/>
      <c r="L14" s="70"/>
      <c r="M14" s="70"/>
      <c r="N14" s="70"/>
      <c r="O14" s="70"/>
      <c r="P14" s="70">
        <f>+'PAGO GASTO'!F70</f>
        <v>0</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GASTO'!G70</f>
        <v>0</v>
      </c>
      <c r="AQ14" s="23"/>
    </row>
    <row r="15" spans="1:43" ht="31.5" customHeight="1" thickBot="1" x14ac:dyDescent="0.4">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F09C-4F6C-419A-B7BB-427C501DA79A}">
  <dimension ref="A1"/>
  <sheetViews>
    <sheetView workbookViewId="0"/>
  </sheetViews>
  <sheetFormatPr baseColWidth="10" defaultRowHeight="14.5" x14ac:dyDescent="0.3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51</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73" t="s">
        <v>2</v>
      </c>
      <c r="E5" s="73"/>
      <c r="F5" s="73"/>
      <c r="G5" s="73"/>
      <c r="H5" s="73"/>
      <c r="I5" s="73"/>
      <c r="J5" s="73"/>
      <c r="K5" s="73"/>
      <c r="L5" s="73"/>
      <c r="M5" s="73"/>
      <c r="N5" s="73"/>
      <c r="O5" s="73"/>
      <c r="P5" s="73"/>
      <c r="Q5" s="73"/>
      <c r="R5" s="73"/>
      <c r="S5" s="73"/>
      <c r="T5" s="73"/>
      <c r="U5" s="73"/>
      <c r="V5" s="73"/>
      <c r="W5" s="73"/>
      <c r="AB5" s="6"/>
      <c r="AC5" s="6"/>
      <c r="AD5" s="6"/>
      <c r="AE5" s="73" t="s">
        <v>52</v>
      </c>
      <c r="AF5" s="73"/>
      <c r="AG5" s="73"/>
      <c r="AH5" s="73"/>
      <c r="AI5" s="73"/>
      <c r="AJ5" s="73"/>
      <c r="AK5" s="73"/>
      <c r="AL5" s="73"/>
      <c r="AM5" s="73"/>
      <c r="AN5" s="73"/>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73" t="s">
        <v>53</v>
      </c>
      <c r="AF6" s="73"/>
      <c r="AG6" s="73"/>
      <c r="AH6" s="73"/>
      <c r="AI6" s="73"/>
      <c r="AJ6" s="73"/>
      <c r="AK6" s="73"/>
      <c r="AL6" s="73"/>
      <c r="AM6" s="73"/>
      <c r="AN6" s="73"/>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6" t="s">
        <v>54</v>
      </c>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row>
    <row r="11" spans="1:43" ht="87.75" customHeight="1" x14ac:dyDescent="0.35">
      <c r="A11" s="5"/>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t="s">
        <v>55</v>
      </c>
      <c r="AL13" s="76"/>
      <c r="AM13" s="76"/>
      <c r="AN13" s="76"/>
      <c r="AO13" s="21" t="s">
        <v>47</v>
      </c>
    </row>
    <row r="14" spans="1:43" ht="319.5" customHeight="1" x14ac:dyDescent="0.35">
      <c r="A14" s="5" t="e">
        <f>B14&amp;#REF!&amp;#REF!</f>
        <v>#REF!</v>
      </c>
      <c r="B14" s="2">
        <v>1</v>
      </c>
      <c r="D14" s="69"/>
      <c r="E14" s="69"/>
      <c r="F14" s="69"/>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98"/>
      <c r="AB19" s="98"/>
      <c r="AC19" s="98"/>
      <c r="AD19" s="98"/>
      <c r="AE19" s="98"/>
      <c r="AF19" s="98"/>
      <c r="AG19" s="98"/>
      <c r="AH19" s="98"/>
      <c r="AI19" s="98"/>
      <c r="AJ19" s="98"/>
      <c r="AK19" s="98"/>
      <c r="AL19" s="98"/>
      <c r="AM19" s="98"/>
      <c r="AN19" s="98"/>
      <c r="AO19" s="10"/>
    </row>
    <row r="20" spans="1:41" ht="12.75" customHeight="1" x14ac:dyDescent="0.35">
      <c r="A20" s="5"/>
      <c r="D20" s="10"/>
      <c r="E20" s="68" t="s">
        <v>24</v>
      </c>
      <c r="F20" s="68"/>
      <c r="G20" s="68"/>
      <c r="H20" s="68"/>
      <c r="I20" s="68"/>
      <c r="J20" s="68"/>
      <c r="K20" s="68"/>
      <c r="L20" s="68"/>
      <c r="M20" s="68"/>
      <c r="N20" s="68"/>
      <c r="O20" s="68"/>
      <c r="P20" s="68"/>
      <c r="Q20" s="68"/>
      <c r="R20" s="68"/>
      <c r="S20" s="68"/>
      <c r="T20" s="10"/>
      <c r="U20" s="10"/>
      <c r="V20" s="10"/>
      <c r="W20" s="10"/>
      <c r="X20" s="10"/>
      <c r="Y20" s="10"/>
      <c r="Z20" s="32"/>
      <c r="AA20" s="97" t="s">
        <v>25</v>
      </c>
      <c r="AB20" s="97"/>
      <c r="AC20" s="97"/>
      <c r="AD20" s="97"/>
      <c r="AE20" s="97"/>
      <c r="AF20" s="97"/>
      <c r="AG20" s="97"/>
      <c r="AH20" s="97"/>
      <c r="AI20" s="97"/>
      <c r="AJ20" s="97"/>
      <c r="AK20" s="97"/>
      <c r="AL20" s="97"/>
      <c r="AM20" s="97"/>
      <c r="AN20" s="97"/>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GASTO'!D10</f>
        <v>2877</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GASTO'!B10</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GASTO'!C10</f>
        <v>1</v>
      </c>
      <c r="E14" s="69"/>
      <c r="F14" s="69"/>
      <c r="G14" s="70">
        <f>+'PAGO GASTO'!E10</f>
        <v>155</v>
      </c>
      <c r="H14" s="70"/>
      <c r="I14" s="70"/>
      <c r="J14" s="70"/>
      <c r="K14" s="70"/>
      <c r="L14" s="70"/>
      <c r="M14" s="70"/>
      <c r="N14" s="70"/>
      <c r="O14" s="70"/>
      <c r="P14" s="70" t="str">
        <f>+'PAGO GASTO'!F10</f>
        <v xml:space="preserve">Pago factura serie C9DE2E20 número DTE: 2919124026 de EDWIN ESTUARDO TEJADA, por alquiler de la Embarcación Mojo que fue utilizada en la V Fecha del Campeonato Nacional de Liberación de Pez Vela 2025, el día 28/02/2025.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GASTO'!G10</f>
        <v>8400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row>
    <row r="2" spans="1:37" ht="20" x14ac:dyDescent="0.35">
      <c r="A2" s="5"/>
      <c r="D2" s="77" t="s">
        <v>56</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1" t="s">
        <v>57</v>
      </c>
      <c r="U8" s="101"/>
      <c r="V8" s="101"/>
      <c r="W8" s="101"/>
      <c r="X8" s="101"/>
      <c r="Y8" s="101"/>
      <c r="Z8" s="101"/>
      <c r="AA8" s="101"/>
      <c r="AB8" s="101"/>
      <c r="AC8" s="101"/>
      <c r="AD8" s="101"/>
      <c r="AE8" s="101"/>
      <c r="AF8" s="101"/>
      <c r="AG8" s="101"/>
      <c r="AH8" s="101"/>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2" t="s">
        <v>61</v>
      </c>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2" t="s">
        <v>62</v>
      </c>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0" t="s">
        <v>63</v>
      </c>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7" t="s">
        <v>64</v>
      </c>
      <c r="E31" s="97"/>
      <c r="F31" s="97"/>
      <c r="G31" s="97"/>
      <c r="H31" s="97"/>
      <c r="I31" s="97"/>
      <c r="J31" s="97"/>
      <c r="K31" s="97"/>
      <c r="L31" s="97"/>
      <c r="M31" s="97"/>
      <c r="N31" s="97"/>
      <c r="O31" s="97"/>
      <c r="P31" s="97"/>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7" t="s">
        <v>25</v>
      </c>
      <c r="V38" s="97"/>
      <c r="W38" s="97"/>
      <c r="X38" s="97"/>
      <c r="Y38" s="97"/>
      <c r="Z38" s="97"/>
      <c r="AA38" s="97"/>
      <c r="AB38" s="97"/>
      <c r="AC38" s="97"/>
      <c r="AD38" s="97"/>
      <c r="AE38" s="97"/>
      <c r="AF38" s="97"/>
      <c r="AG38" s="97"/>
      <c r="AH38" s="97"/>
      <c r="AI38" s="97"/>
      <c r="AJ38" s="97"/>
      <c r="AK38" s="97"/>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GASTO'!D11</f>
        <v>2878</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GASTO'!B11</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GASTO'!C11</f>
        <v>1</v>
      </c>
      <c r="E14" s="69"/>
      <c r="F14" s="69"/>
      <c r="G14" s="70">
        <f>+'PAGO GASTO'!E11</f>
        <v>155</v>
      </c>
      <c r="H14" s="70"/>
      <c r="I14" s="70"/>
      <c r="J14" s="70"/>
      <c r="K14" s="70"/>
      <c r="L14" s="70"/>
      <c r="M14" s="70"/>
      <c r="N14" s="70"/>
      <c r="O14" s="70"/>
      <c r="P14" s="70" t="str">
        <f>+'PAGO GASTO'!F11</f>
        <v xml:space="preserve">Pago factura serie 1493FDE1 número DTE: 3353693551 de EDWIN ESTUARDO TEJADA, por alquiler de la Embarcación Mojo que fue utilizada en la VI Fecha del Campeonato Nacional de Liberación de Pez Vela 2025, el día 01/03/2025.  </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GASTO'!G11</f>
        <v>8400</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77" t="s">
        <v>0</v>
      </c>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43" ht="36" customHeight="1" x14ac:dyDescent="0.35">
      <c r="A2" s="5"/>
      <c r="D2" s="77" t="s">
        <v>33</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78" t="s">
        <v>34</v>
      </c>
      <c r="E5" s="78"/>
      <c r="F5" s="78"/>
      <c r="G5" s="78"/>
      <c r="H5" s="78"/>
      <c r="I5" s="78"/>
      <c r="J5" s="78"/>
      <c r="K5" s="78"/>
      <c r="L5" s="78"/>
      <c r="M5" s="78"/>
      <c r="N5" s="78"/>
      <c r="O5" s="78"/>
      <c r="P5" s="78"/>
      <c r="Q5" s="78"/>
      <c r="R5" s="78"/>
      <c r="S5" s="78"/>
      <c r="T5" s="78"/>
      <c r="U5" s="78"/>
      <c r="V5" s="78"/>
      <c r="W5" s="78"/>
      <c r="X5" s="78"/>
      <c r="Y5" s="78"/>
      <c r="Z5" s="78"/>
      <c r="AA5" s="78"/>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79" t="s">
        <v>37</v>
      </c>
      <c r="U6" s="79"/>
      <c r="V6" s="79"/>
      <c r="W6" s="79"/>
      <c r="X6" s="79"/>
      <c r="Y6" s="79"/>
      <c r="Z6" s="79"/>
      <c r="AA6" s="79"/>
      <c r="AB6" s="45"/>
      <c r="AC6" s="45"/>
      <c r="AD6" s="45"/>
      <c r="AE6" s="73" t="s">
        <v>38</v>
      </c>
      <c r="AF6" s="73"/>
      <c r="AG6" s="73"/>
      <c r="AH6" s="73"/>
      <c r="AI6" s="73"/>
      <c r="AJ6" s="73"/>
      <c r="AK6" s="73"/>
      <c r="AL6" s="73"/>
      <c r="AM6" s="73"/>
      <c r="AN6" s="73"/>
      <c r="AO6" s="39">
        <f>+'PAGO GASTO'!D12</f>
        <v>2879</v>
      </c>
    </row>
    <row r="7" spans="1:43" ht="33" customHeight="1" x14ac:dyDescent="0.35">
      <c r="A7" s="5"/>
      <c r="D7" s="46"/>
      <c r="E7" s="14" t="s">
        <v>39</v>
      </c>
      <c r="F7" s="15"/>
      <c r="G7" s="15"/>
      <c r="H7" s="15"/>
      <c r="I7" s="15"/>
      <c r="J7" s="15"/>
      <c r="K7" s="15"/>
      <c r="L7" s="47"/>
      <c r="M7" s="14" t="s">
        <v>40</v>
      </c>
      <c r="N7" s="15"/>
      <c r="O7" s="15"/>
      <c r="P7" s="15"/>
      <c r="Q7" s="15"/>
      <c r="R7" s="15"/>
      <c r="S7" s="47"/>
      <c r="T7" s="72" t="s">
        <v>41</v>
      </c>
      <c r="U7" s="72"/>
      <c r="V7" s="72"/>
      <c r="W7" s="72"/>
      <c r="X7" s="72"/>
      <c r="Y7" s="72"/>
      <c r="Z7" s="72"/>
      <c r="AA7" s="72"/>
      <c r="AB7" s="10"/>
      <c r="AC7" s="10"/>
      <c r="AD7" s="10"/>
      <c r="AE7" s="73" t="s">
        <v>42</v>
      </c>
      <c r="AF7" s="73"/>
      <c r="AG7" s="73"/>
      <c r="AH7" s="73"/>
      <c r="AI7" s="73"/>
      <c r="AJ7" s="73"/>
      <c r="AK7" s="73"/>
      <c r="AL7" s="73"/>
      <c r="AM7" s="73"/>
      <c r="AN7" s="73"/>
      <c r="AO7" s="48">
        <f>+'PAGO GASTO'!B12</f>
        <v>45720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74" t="s">
        <v>43</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row>
    <row r="10" spans="1:43" ht="29.25" customHeight="1" x14ac:dyDescent="0.35">
      <c r="A10" s="5"/>
      <c r="D10" s="74" t="s">
        <v>44</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75" t="s">
        <v>13</v>
      </c>
      <c r="E13" s="75"/>
      <c r="F13" s="75"/>
      <c r="G13" s="73" t="s">
        <v>45</v>
      </c>
      <c r="H13" s="73"/>
      <c r="I13" s="73"/>
      <c r="J13" s="73"/>
      <c r="K13" s="73"/>
      <c r="L13" s="73"/>
      <c r="M13" s="73"/>
      <c r="N13" s="73"/>
      <c r="O13" s="73"/>
      <c r="P13" s="76" t="s">
        <v>46</v>
      </c>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21" t="s">
        <v>47</v>
      </c>
    </row>
    <row r="14" spans="1:43" ht="319.5" customHeight="1" x14ac:dyDescent="0.35">
      <c r="A14" s="5" t="e">
        <f>B14&amp;#REF!&amp;#REF!</f>
        <v>#REF!</v>
      </c>
      <c r="B14" s="2">
        <v>1</v>
      </c>
      <c r="D14" s="69">
        <f>+'PAGO GASTO'!C12</f>
        <v>1</v>
      </c>
      <c r="E14" s="69"/>
      <c r="F14" s="69"/>
      <c r="G14" s="70">
        <f>+'PAGO GASTO'!E12</f>
        <v>155</v>
      </c>
      <c r="H14" s="70"/>
      <c r="I14" s="70"/>
      <c r="J14" s="70"/>
      <c r="K14" s="70"/>
      <c r="L14" s="70"/>
      <c r="M14" s="70"/>
      <c r="N14" s="70"/>
      <c r="O14" s="70"/>
      <c r="P14" s="70" t="str">
        <f>+'PAGO GASTO'!F12</f>
        <v>Pago factura serie 3CE1EF10 número  4174991209 de JUAN PABLO AVILA GUTIERREZ,  por alquiler de la embarcación STRGOS que fue utilizada en el desarrollo de la V Fecha del Campeonato Nacional de Liberación de Pez Vela 2025 el día 28/02/2025. FACTURA Q8,700.00 ISR Q388.39.</v>
      </c>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51">
        <f>+'PAGO GASTO'!G12</f>
        <v>8311.61</v>
      </c>
      <c r="AQ14" s="23"/>
    </row>
    <row r="15" spans="1:43" ht="31.5" customHeight="1" x14ac:dyDescent="0.35">
      <c r="A15" s="5"/>
      <c r="D15" s="71" t="s">
        <v>50</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67" t="s">
        <v>23</v>
      </c>
      <c r="S20" s="67"/>
      <c r="T20" s="67"/>
      <c r="U20" s="67"/>
      <c r="V20" s="67"/>
      <c r="W20" s="67"/>
      <c r="X20" s="67"/>
      <c r="Y20" s="67"/>
      <c r="Z20" s="67"/>
      <c r="AA20" s="67"/>
      <c r="AB20" s="67"/>
      <c r="AC20" s="67"/>
      <c r="AD20" s="67"/>
      <c r="AE20" s="67"/>
      <c r="AF20" s="67"/>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67" t="s">
        <v>49</v>
      </c>
      <c r="I23" s="67"/>
      <c r="J23" s="67"/>
      <c r="K23" s="67"/>
      <c r="L23" s="67"/>
      <c r="M23" s="67"/>
      <c r="N23" s="67"/>
      <c r="O23" s="67"/>
      <c r="P23" s="67"/>
      <c r="Q23" s="67"/>
      <c r="R23" s="67"/>
      <c r="S23" s="67"/>
      <c r="T23" s="10"/>
      <c r="U23" s="10"/>
      <c r="V23" s="10"/>
      <c r="W23" s="10"/>
      <c r="X23" s="10"/>
      <c r="Y23" s="10"/>
      <c r="Z23" s="32"/>
      <c r="AA23" s="32"/>
      <c r="AB23" s="32"/>
      <c r="AC23" s="68" t="s">
        <v>25</v>
      </c>
      <c r="AD23" s="68"/>
      <c r="AE23" s="68"/>
      <c r="AF23" s="68"/>
      <c r="AG23" s="68"/>
      <c r="AH23" s="68"/>
      <c r="AI23" s="68"/>
      <c r="AJ23" s="68"/>
      <c r="AK23" s="68"/>
      <c r="AL23" s="68"/>
      <c r="AM23" s="68"/>
      <c r="AN23" s="68"/>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70</vt:i4>
      </vt:variant>
      <vt:variant>
        <vt:lpstr>Rangos con nombre</vt:lpstr>
      </vt:variant>
      <vt:variant>
        <vt:i4>3</vt:i4>
      </vt:variant>
    </vt:vector>
  </HeadingPairs>
  <TitlesOfParts>
    <vt:vector size="73"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2025-06-23T21:42:53Z</cp:lastPrinted>
  <dcterms:created xsi:type="dcterms:W3CDTF">2020-06-05T05:13:18Z</dcterms:created>
  <dcterms:modified xsi:type="dcterms:W3CDTF">2026-06-22T17:24:02Z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