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DBD23FAB-FC11-45C8-A55E-6D36C7D3296C}"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66" sheetId="70" state="hidden" r:id="rId3"/>
    <sheet name="Hoja1" sheetId="3" state="hidden" r:id="rId4"/>
    <sheet name="Hoja2" sheetId="4" state="hidden" r:id="rId5"/>
    <sheet name="Hoja3" sheetId="5" state="hidden" r:id="rId6"/>
    <sheet name="Hoja4" sheetId="6" state="hidden" r:id="rId7"/>
    <sheet name="Hoja5" sheetId="7" state="hidden" r:id="rId8"/>
    <sheet name="Hoja6" sheetId="8" state="hidden" r:id="rId9"/>
    <sheet name="Hoja7" sheetId="9" state="hidden" r:id="rId10"/>
    <sheet name="Hoja8" sheetId="10" state="hidden" r:id="rId11"/>
    <sheet name="Hoja9" sheetId="11" state="hidden" r:id="rId12"/>
    <sheet name="Hoja10" sheetId="12" state="hidden" r:id="rId13"/>
    <sheet name="Hoja11" sheetId="13" state="hidden" r:id="rId14"/>
    <sheet name="Hoja12" sheetId="14" state="hidden" r:id="rId15"/>
    <sheet name="Hoja13" sheetId="15" state="hidden" r:id="rId16"/>
    <sheet name="Hoja14" sheetId="16" state="hidden" r:id="rId17"/>
    <sheet name="Hoja15" sheetId="17" state="hidden" r:id="rId18"/>
    <sheet name="Hoja16" sheetId="18" state="hidden" r:id="rId19"/>
    <sheet name="Hoja17" sheetId="19" state="hidden" r:id="rId20"/>
    <sheet name="Hoja18" sheetId="20" state="hidden" r:id="rId21"/>
    <sheet name="Hoja20" sheetId="21" state="hidden" r:id="rId22"/>
    <sheet name="Hoja19" sheetId="22" state="hidden" r:id="rId23"/>
    <sheet name="Hoja21" sheetId="23" state="hidden" r:id="rId24"/>
    <sheet name="Hoja22" sheetId="24" state="hidden" r:id="rId25"/>
    <sheet name="Hoja23" sheetId="25" state="hidden" r:id="rId26"/>
    <sheet name="Hoja24" sheetId="26" state="hidden" r:id="rId27"/>
    <sheet name="Hoja25" sheetId="27" state="hidden" r:id="rId28"/>
    <sheet name="Hoja26" sheetId="28" state="hidden" r:id="rId29"/>
    <sheet name="Hoja27" sheetId="29" state="hidden" r:id="rId30"/>
    <sheet name="Hoja28" sheetId="30" state="hidden" r:id="rId31"/>
    <sheet name="Hoja29" sheetId="31" state="hidden" r:id="rId32"/>
    <sheet name="Hoja30" sheetId="32" state="hidden" r:id="rId33"/>
    <sheet name="Hoja31" sheetId="33" state="hidden" r:id="rId34"/>
    <sheet name="Hoja32" sheetId="34" state="hidden" r:id="rId35"/>
    <sheet name="Hoja33" sheetId="35" state="hidden" r:id="rId36"/>
    <sheet name="Hoja35" sheetId="36" state="hidden" r:id="rId37"/>
    <sheet name="Hoja34" sheetId="37" state="hidden" r:id="rId38"/>
    <sheet name="Hoja36" sheetId="38" state="hidden" r:id="rId39"/>
    <sheet name="Hoja37" sheetId="39" state="hidden" r:id="rId40"/>
    <sheet name="Hoja38" sheetId="40" state="hidden" r:id="rId41"/>
    <sheet name="Hoja39" sheetId="41" state="hidden" r:id="rId42"/>
    <sheet name="Hoja40" sheetId="42" state="hidden" r:id="rId43"/>
    <sheet name="Hoja41" sheetId="43" state="hidden" r:id="rId44"/>
    <sheet name="Hoja42" sheetId="44" state="hidden" r:id="rId45"/>
    <sheet name="Hoja43" sheetId="45" state="hidden" r:id="rId46"/>
    <sheet name="Hoja44" sheetId="46" state="hidden" r:id="rId47"/>
    <sheet name="Hoja45" sheetId="47" state="hidden" r:id="rId48"/>
    <sheet name="Hoja46" sheetId="48" state="hidden" r:id="rId49"/>
    <sheet name="Hoja47" sheetId="49" state="hidden" r:id="rId50"/>
    <sheet name="Hoja48" sheetId="50" state="hidden" r:id="rId51"/>
    <sheet name="Hoja49" sheetId="51" state="hidden" r:id="rId52"/>
    <sheet name="Hoja50" sheetId="52" state="hidden" r:id="rId53"/>
    <sheet name="Hoja51" sheetId="53" state="hidden" r:id="rId54"/>
    <sheet name="Hoja52" sheetId="54" state="hidden" r:id="rId55"/>
    <sheet name="Hoja53" sheetId="55" state="hidden" r:id="rId56"/>
    <sheet name="Hoja54" sheetId="56" state="hidden" r:id="rId57"/>
    <sheet name="Hoja55" sheetId="57" state="hidden" r:id="rId58"/>
    <sheet name="Hoja56" sheetId="58" state="hidden" r:id="rId59"/>
    <sheet name="Hoja57" sheetId="59" state="hidden" r:id="rId60"/>
    <sheet name="Hoja58" sheetId="60" state="hidden" r:id="rId61"/>
    <sheet name="Hoja59" sheetId="61" state="hidden" r:id="rId62"/>
    <sheet name="Hoja60" sheetId="62" state="hidden" r:id="rId63"/>
    <sheet name="Hoja61" sheetId="63" state="hidden" r:id="rId64"/>
    <sheet name="Hoja62" sheetId="64" state="hidden" r:id="rId65"/>
    <sheet name="Hoja63" sheetId="65" state="hidden" r:id="rId66"/>
    <sheet name="Hoja64" sheetId="68" state="hidden" r:id="rId67"/>
    <sheet name="Hoja65" sheetId="69" state="hidden" r:id="rId68"/>
    <sheet name="Hoja67" sheetId="71" state="hidden" r:id="rId69"/>
    <sheet name="ORDEN DE COMPRA" sheetId="66" state="hidden" r:id="rId70"/>
    <sheet name="CARTA DE SATISFACCION" sheetId="67" state="hidden" r:id="rId71"/>
  </sheets>
  <definedNames>
    <definedName name="_xlnm.Print_Area" localSheetId="22">Hoja19!$D$1:$AO$23</definedName>
    <definedName name="_xlnm.Print_Area" localSheetId="69">'ORDEN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1" l="1"/>
  <c r="P14" i="71"/>
  <c r="G14" i="71"/>
  <c r="AO7" i="71"/>
  <c r="AO6" i="71"/>
  <c r="D14" i="71"/>
  <c r="A14" i="71"/>
  <c r="AO14" i="69" l="1"/>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<sst xmlns="http://schemas.openxmlformats.org/spreadsheetml/2006/main" count="1534" uniqueCount="145">
  <si>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</si>
  <si>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</si>
  <si>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</si>
  <si>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</si>
  <si>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</si>
  <si>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</si>
  <si>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</si>
  <si>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</si>
  <si>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</si>
  <si>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</si>
  <si>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</si>
  <si>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</si>
  <si>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</si>
  <si>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</si>
  <si>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</si>
  <si>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</si>
  <si>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</si>
  <si>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</si>
  <si>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</si>
  <si>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</si>
  <si>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</si>
  <si>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</si>
  <si>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</si>
  <si>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</si>
  <si>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</si>
  <si>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</si>
  <si>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</si>
  <si>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</si>
  <si>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</si>
  <si>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</si>
  <si>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</si>
  <si>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</si>
  <si>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</si>
  <si>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</si>
  <si>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</si>
  <si>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</si>
  <si>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</si>
  <si>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</si>
  <si>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</si>
  <si>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</si>
  <si>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</si>
  <si>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</si>
  <si>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</si>
  <si>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</si>
  <si>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</si>
  <si>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</si>
  <si>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</si>
  <si>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</si>
  <si>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</si>
  <si>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</si>
  <si>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</si>
  <si>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</si>
  <si>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</si>
  <si>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</si>
  <si>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</si>
  <si>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</si>
  <si>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</si>
  <si>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</si>
  <si>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</si>
  <si>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</si>
  <si>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</si>
  <si>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</si>
  <si>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</si>
  <si>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</si>
  <si>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</si>
  <si>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cheque a nombre de TESORERIA NACIONAL , Formulario SAT 2000 No. 45 659 538 589 de ISR, Retenciones  de la Asociación  Nacional  de Pesca  correspondientes al mes de enero  2025,  incluyendo las rentas de trabajo   de enero  2025 asi:  Proveedores : Q2,796.69   Rentas de Trabajo  Q.1,774.07</t>
  </si>
  <si>
    <t xml:space="preserve"> Pago de factura serie 5AFE9D66 número DTE: 1958626811  de MANUEL ENRIQUE PONCE DEL VECCHIO,  por servicios y reparaciones realizados al pic kup Mazda  BT50  placas P067FKY que pertence a la Asociación Nacional de Pesca Deportiva.</t>
  </si>
  <si>
    <t>Pago de factura serie 4C2457A7 número 161238232 a CIUDAD COMERCIAL, S.A. pago de alquiler de la oficina mas servicios varios S 205 para la ASOCIACION NACIONAL DE PESCA DEPORTIVA DE GUATEMALA, correspondiente al mes de FEBRERO 2025.</t>
  </si>
  <si>
    <t>Pago factura serie 0527B335 número 3469820743 de CORPORACIÓN RADIO ELECTRONICA S.A. por servicio de Radiocomunicación Digital, a los radios que se utilizan en los diferentes Campeonatos  de Pesca, organizados por La Asociación Nacional  de Pesca Deportiva de Guatemala, FEBRERO 2025.</t>
  </si>
  <si>
    <t>Emisión de cheque  por sustitución de cheque No. 2754 de Mi Bodega S.A. que fue rechazado por el banco donde fue depositado por no ser ilegible, por lo que se solicita el cambio.</t>
  </si>
  <si>
    <t>151
111</t>
  </si>
  <si>
    <t>Pago de Factura Serie 44A062C4  No. DTE: 1645956279 a nombre de Turismo Actual, S.A. Por uso de la oficina correspondiente al mes de Febrero 2025, más energía eléctrica del mes de Enero 2025, en Marina Pez Vela del Puerto de San José, por la Asociación Nacional de Pesca Deportiva de Guatemala.</t>
  </si>
  <si>
    <t>Emisión de cheque por sustitución de cheque No. 2759 a nombre de Alimentos Manikasa, S.A.  que fue rechazado por el banco donde fue depositado por no ser ilegible, por lo que solicitan el cambio.</t>
  </si>
  <si>
    <t>Emisión de cheque por sustitución de cheque No. 2761 a nombre de Alimentos Manikasa, S.A.  que fue rechazado por el banco donde fue depositado, por no ser ilegible, por lo que solicitan el cambio.</t>
  </si>
  <si>
    <t>Pago de Factura Serie BA03C18A  No. DTE: 3665578625 a nombre de CLUB DE PESCA DEPORTIVA DE GUATEMALA, por alquiler de salón techado con mobiliario y equipo audiovisual, para la I Asamblea General Extraordinaria el día 05/02/2025. FACTURA Q6,250.00   ISR Q279.02</t>
  </si>
  <si>
    <t>Pago factura serie 30FD32EE número DTE: 238831595  de CLUB DE PESCA DEPORTIVA DE GUATEMALA, por alquiler del salón techado y área de pérgola, montaje y equipo audiovisual para cena de inscripción de III y IV Fecha del Campeonato Nacional de Liberación Pez Vela 2025, el día 06/02/2025. FACTURA Q8,500.00 ISR Q379.46.</t>
  </si>
  <si>
    <t xml:space="preserve">Pago factura serie D0F3D39C número 3707258841 de CLUB DE  PESCA DEPORTIVA DE GUATEMALA, por alqluiler del salón techado con mobiliario y equipo audiovisual para reunión de Comité Ejecutivo día 04/02/2025. </t>
  </si>
  <si>
    <t>113
329</t>
  </si>
  <si>
    <t>Pago de Factura Serie 9B6AB612 No. 3022539172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02/01/2025 - 01/02/2025.</t>
  </si>
  <si>
    <t>Pago factura serie C21A60F8 número DTE: 2748793807 de PUBLICIDAD Y TORFEOS, S.A.  Por la compra de 7 laminas de 6x2cm. 8 galardones,  2 laminas genéricas, 1 plaqueta de 15x12 pulgadas con vidrio grabado, para la permiación de la I y II Fecha del Campeonato Nacional de Liberación Pez Vela 2025.</t>
  </si>
  <si>
    <t>Pago factura serie 4A7175B5 número DTE:1420706651 de ALIMENTOS MANIKASA, S.A. por 28.44 LB. DE CULLOTE IMPORTADO para la cena de inscripción de la III y IV Fecha del Campeonato Nacional de Liberación Pez Vela 2025 el día 05/02/2025.</t>
  </si>
  <si>
    <t>Pago factura serie 6DA80805 número DTE: 2040482301 de ALIMENTOS MANIKASA, S.A. por 23.80 LB. DE CULLOTE IMPORTADO para la cena intermedia en la entrega de resultados  de la  III y IV Fecha del Campeonato Nacional de Liberación Pez Vela 2025 el día 07/02/2025.</t>
  </si>
  <si>
    <t xml:space="preserve">Pago factura serie 32501CCB número DTE: 2518304627 de PACIFIC FINS GUATEMALA,S A. por abastecimiento entregado a la  embarcación Atlantis Madrid, para 7 personas utilizada en el desarrollo de la III Fecha del Campeonato Nacional de Liberación Pez Vela 2025 el día 07/02/2025. </t>
  </si>
  <si>
    <t xml:space="preserve">Pago factura serie 586FD3C5 número DTE: 655180925 de PACIFIC FINS GUATEMALA,S A. por abastecimiento entregado a la  embarcación Atlantis Madrid, para 7 personas utilizada en el desarrollo de la IV Fecha del Campeonato Nacional de Liberación Pez Vela 2025 el día 08/02/2025. </t>
  </si>
  <si>
    <t xml:space="preserve">Pago factura serie 2D4242C7 número DTE: 2220312491 de PACIFIC FINS GUATEMALA,S A. por abastecimiento entregado a la  embarcación Mojo, para 7 personas utilizada en el desarrollo de la IV Fecha del Campeonato Nacional de Liberación Pez Vela 2025 el día 08/02/2025. </t>
  </si>
  <si>
    <t xml:space="preserve">Pago factura serie E8F89CCD número DTE: 893076574 de STEPHANO JUANCARLO HERNÁNDEZ SÁNCHEZ, por alimentos servidos en la cena de inscripción de la III y IV Fecha del Campeonato Nacional de Liberación Pez Vela 2025, el día 05/02/2025 en las Instalaciones del Club Náutico de Guatemala. </t>
  </si>
  <si>
    <t xml:space="preserve">Pago factura serie 2EB94EF0 número DTE: 525946744 de EDWIN ESTUARDO TEJADA, por alquiler de la Embarcación Mojo que fue utilizadad en la III Fecha del Campeonato Nacional de Liberación Pez Vela 2025, el día 07/02/2025.  </t>
  </si>
  <si>
    <t xml:space="preserve">Pago factura serie 33EAAFE6 número DTE: 2419543459 de EDWIN ESTUARDO TEJADA, por alquiler de la Embarcación Mojo que fue utilizadad en la IV Fecha del Campeonato Nacional de Liberación Pez Vela 2025, el día 08/02/2025.  </t>
  </si>
  <si>
    <t>Pago factura serie 618AA2AB número 3843245635 de JUAN PABLO AVILA GUTIERREZ por servicio de alimentos servidos en la cena intermedia de la III Fecha del Campeonato Nacional de Liberación Pez Vela 2025,el día 07/02/2025. FACTURA Q7226.88 ISR Q322.63</t>
  </si>
  <si>
    <t>Pago factura serie CEFB18B2 número 2526694263 de JUAN PABLO AVILA GUTIERREZ,  por alquiler de la embarcación ATLANTIS MADRID que fue utilizada en el desarrollo de la III Fecha del Campeonato Nacional de Liberación Pez Vela 2025 el día 07/02/2025. FACTURA Q8,700.00 ISR Q388.39.</t>
  </si>
  <si>
    <t>Pago factura serie D29F7ACA número 4140188176 de JUAN PABLO AVILA GUTIERREZ,  por alquiler de la embarcación ATLANTIS MADRID que fue utilizada en el desarrollo de la IV Fecha del Campeonato Nacional de Liberación Pez Vela 2025 el día 08/02/2025. FACTURA Q8,700.00 ISR Q388.39.</t>
  </si>
  <si>
    <t>Pago factura seire 784E71EF número 1935232368 de MARTHA ARACELY TUCHAN RIVAS DE MEJIA por 28 desayunos a Q32.00 c/u para la III Fecha del Campeonato Nacional de Liberación Pez Vela 2025 el día 07/02/2025.</t>
  </si>
  <si>
    <t>Pago factura seire 9A6A8FDE número 2006859803 de MARTHA ARACELY TUCHAN RIVAS DE MEJIA por 28 desayunos a Q32.00 c/u para la IV Fecha del Campeonato Nacional de Liberación Pez Vela 2025 el día 08/02/2025.</t>
  </si>
  <si>
    <t>Pago factura serie 7672D71F número DTE: 600657809 de NOBLEZA, S.A. por 105.0 galones de combustible diesel Q30.95c/u, incluye el impuesto IDP: Q136.50 para la embarcación MOJO que fue utilizada en la III Fecha del Campeonato Nacional de Liberación Pez Vela 2025 el día 07/02/2025.</t>
  </si>
  <si>
    <t>Pago factura serie 26439603 número DTE: 22759101 de NOBLEZA, S.A. por 116.5 galones de combustible diesel Q30.95c/u, incluye el impuesto IDP: Q151.45 para la embarcación ATLANTIS MADRID que fue utilizada en la III Fecha del Campeonato Nacional de Liberación Pez Vela 2025 el día 07/02/2025.</t>
  </si>
  <si>
    <t>Pago factura serie D1BC2263 número DTE:  2566015351 de NOBLEZA, S.A. por 120.0 galones de combustible diesel Q30.95c/u, incluye el impuesto IDP: Q156.00 para la embarcación MOJO que fue utilizada en la IV Fecha del Campeonato Nacional de Liberación Pez Vela 2025 el día 08/02/2025.</t>
  </si>
  <si>
    <t>Pago factura serie  C4064532 número DTE: 177425199 de NOBLEZA, S.A. por 91.6 galones de combustible diesel Q30.95c/u, incluye el impuesto IDP: Q119.08 para la embarcación ATLANTIS MADRID que fue utilizada en la IV Fecha del Campeonato Nacional de Liberación Pez Vela 2025 el día 08/02/2025.</t>
  </si>
  <si>
    <t>Pago de viáticos a ALEXANDRO ENRIQUE ANDREU MATHEU por ser parte del comité organizador del I Fecha del Campeonato Nacional de Especies Menores 2025 a realizarse el  22/02/2025, se entregan viáticos del 21 al 22/02/2025  según referencia No. V.N.799/2025, autorizado por el Comité Ejecutivo en Acta No. 002-2025 de fecha 04/02/2025 Punto Resolutivo 3.2.</t>
  </si>
  <si>
    <t>Pago de viáticos a LESBY NOHEMY MORALES MOLINEROS por ser parte del comité organizador del I Fecha del Campeonato Nacional de Especies Menores 2025 a realizarse el  22/02/2025, se entregan viáticos del 21 al 22/02/2025  según referencia No. V.N.800/2025, autorizado por el Comité Ejecutivo en Acta No. 002-2025 de fecha 04/02/2025 Punto Resolutivo 3.2.</t>
  </si>
  <si>
    <t>Pago de viáticos a ALEX EUGENIO GODINEZ MIRANDA  por ser parte del comité organizador del I Fecha del Campeonato Nacional de Especies Menores 2025 a realizarse el  22/02/2025, se entregan viáticos del 21 al 22/02/2025  según referencia No. V.N.801/2025, autorizado por el Comité Ejecutivo en Acta No. 002-2025 de fecha 04/02/2025 Punto Resolutivo 3.2.</t>
  </si>
  <si>
    <t xml:space="preserve">Pago factura  serie  DFF9E82C número 2002863022 de EMPRESA ELECTRICA DE GUATEMALA, S.A. por consumo de energía eléctrica al 13/02/2025 en las oficinas de la Asociación Nacional de Pesca. </t>
  </si>
  <si>
    <t xml:space="preserve">Pago factura serie F2B55066 número DTE: 976306496 de STEPHANO JUANCARLO HERNÁNDEZ SÁNCHEZ, por alimentos servidos en la cena de inscripción de la I Fecha del Campeonato Nacional de Especies Menores 2025, el día 19/02/2025 en las Instalaciones del Club Náutico de Guatemala. </t>
  </si>
  <si>
    <t>Pago factura serie B0CD2290 número DTE: 152192960 de STEPHANO JUANCARLO HERNÁNDEZ SÁNCHEZ, por servicio de alimentación para el almuerzo en la  I Fecha del Campeonato Nacional de Especies Menores 2025, el día 22/02/2025.</t>
  </si>
  <si>
    <t xml:space="preserve">Pago  de Fianza de Fidelidad según póliza No. 21672, de la Asociación Nacional de Pesca Deportiva de Guatemala al Crédito Hipotecario Nacional, correspondiente al mes de febrero 2025. Según Planilla Adjunta. </t>
  </si>
  <si>
    <t>Pago de Recibo DR-182-1 No. 5271229 BANCO GYT CONTINENTAL, correspondiente a la cuota laboral y patronal del IGSS del mes de FEBRERO 2025. Mas Q. 50.00 quetzales para compra de cheque de caja a nombre del Instituto Guatemalteco de Seguridad Social.</t>
  </si>
  <si>
    <t>Pago factura serie E3B13443 número DTE: 896748180 de IMPORTADORA, EXPORTADORA Y DISTRIBUIDORA WEB BUSINESS, S.A., por alquiler de fotocopiadora en el mes de febrero  2025, en las oficinas de la Asociación Nacional de Pesca Deportiva de Guatemala.</t>
  </si>
  <si>
    <t xml:space="preserve">Pago factura serie 41FC5428 número DTE: 2651866546 de SAMANTHA NICOLE MADRID, por alquiler de la Embarcación Atlantis Madrid que fue utilizadad en la I Fecha del Campeonato Nacional de Especies Menores 2025, el día 22/02/2025.  </t>
  </si>
  <si>
    <t>Pago factura serie E2590AA5 número DTE:  4139994708 de BRAYAN RENATO LEONY KARY, por elaboración de 60 playeras deportivas sublimadas  para los atletas participantes en el Campeonato Nacional de Especies Menores 2025. CHEQUE: Q8,700.00 ISR: Q388.39.</t>
  </si>
  <si>
    <t>Pago factura serie 3DE9FB0E número 3191491172 de MARTHA ARACELY TUCHAN RIVAS DE MEJIA por 45 desayunos a Q32.00 c/u para la I Fecha del Campeonato Nacional de Especies Menores 2025 el día 22/02/2025.</t>
  </si>
  <si>
    <t>Pago factura serie F4C20354 número DTE: 1598375128 de MARTHA ARACELY TUCHAN RIVAS DE MEJIA por hospedaje para dos personas que fueron visores en la I Fecha del Campeonato Nacional Especies Menores 2025 el día 21/02/2025.</t>
  </si>
  <si>
    <t>Pago factura serie D846079B número 2453162290 de ALIMENTOS MANIKASA, S.A. por 34.50 lbs. De cullote importado y 20 lbs. De chorizo Argentino para la cena de inscripción de la I  Fecha del Campeonato Nacional de Especies Menores 2025 el día 19/02/2025.</t>
  </si>
  <si>
    <t>Pago factura serie 16095E2D número  1939884672 de PUBLICIDAD Y TROFEOS, S.A.  por compra de 11 plaquetas, para ser entregados a los atletas destacados de la I Fecha del Campeonato Nacional de Especies Menores  2025.</t>
  </si>
  <si>
    <t>Pago factura serie 7F0682C0 número 2834253719 de PESQUEROS DE GUATEMALA, S.A. por  compra de insumos deportivos para ser entrega como reconocimiento a los ateltas  destacados en la I Fecha del Campeonato Nacional de Especies Menores 2025.</t>
  </si>
  <si>
    <t xml:space="preserve">Pago factura serie 3DD2098A número DTE: 143739244 deTACTICAL SHOP OUTDOORS, S.A. por compra de cinco camisas para los altetas que representarán a la Asociación Nacional de Pesca Deportiva en el IGFA Open que se realizará del 13 al 15 de marzo del 2025.  </t>
  </si>
  <si>
    <t>Pago factura serie DE5D05DC número DTE: 1452820999 de NOBLEZA, S.A. por 24.9 galones de combustible diesel Q30.95c/u, incluye el impuesto IDP: Q32.37 para la embarcación Atlantis Madrid que fue utilizada en la I Fecha del Campeonato Nacional de Especies Menores 2025 el día 22/02/2025.</t>
  </si>
  <si>
    <t>Pago factura serie BABA069F número 4053158253 de CLUB DE PESCA DEPORTIVA DE GUATEMALA, por alquiler del salón techado y área de pérgola, montaje y equipo audiovisual para cena de inscripción de la I Fecha del Campeonato Nacional de Especies Menores 2025, el día 19/02/2025. FACTURA Q8,500.00 ISR Q379.46.</t>
  </si>
  <si>
    <t>Pago de viáticos a ALEXANDRO ENRIQUE ANDREU MATHEU por ser parte del comité organizador del V y VI Fecha del Campeonato Nacional de Liberación de Pez Vela 2025 a realizarse el 28/02/2025 y 01/03/2025, se entregan viáticos del 27/02/2025 al 02/03/2025  según referencia No. V.N.802/2025, autorizado por el Comité Ejecutivo en Acta No. 002-2025 de fecha 04/02/2025 Punto Resolutivo 3.3.</t>
  </si>
  <si>
    <t>Pago de viáticos a LESBY NOHEMY MORALES MOLINEROS  por ser parte del comité organizador del V y VI Fecha del Campeonato Nacional de Liberación de Pez Vela 2025 a realizarse el 28/02/2025 y 01/03/2025, se entregan viáticos del 27/02/2025 al 02/03/2025  según referencia No. V.N.803/2025, autorizado por el Comité Ejecutivo en Acta No. 002-2025 de fecha 04/02/2025 Punto Resolutivo 3.3.</t>
  </si>
  <si>
    <t>Pago de viáticos a JUAN MANUEL DIEGO OLITE  por ser parte del comité organizador del V y VI Fecha del Campeonato Nacional de Liberación de Pez Vela 2025 a realizarse el 28/02/2025 y 01/03/2025, se entregan viáticos del 27/02/2025 al 02/03/2025  según referencia No. V.N.804/2025, autorizado por el Comité Ejecutivo en Acta No. 002-2025 de fecha 04/02/2025 Punto Resolutivo 3.3.</t>
  </si>
  <si>
    <t>Cheque a nombre de ALEXANDRO ENRIQUE ANDREU MATHEU, pago salario mes de FEBRERO 2025, como Gerente General, el cual incluye descuentos correspondientes al mes. IGSS: Q910.46 FIANZA: Q253.34 ISR: Q778.49</t>
  </si>
  <si>
    <t>Cheque a nombre de LESBY NOHEMY MORALES MOLINEROS, pago de salario  mes de FEBRERO 2025 como Coordinadora Técnica, el cual incluye descuentos correspondientes al mes. IGSS Q.620.66 FIANZA Q172.70 ISR.470.96.</t>
  </si>
  <si>
    <t>Cheque a nombre de SILVIA EUGENIA SANTOS LEMUS, pago salario mes de FEBRERO 2025 como CONTADOR GENERAL, el cual incluye descuentos correspondientes al mes. IGSS: Q393.65 FIANZA Q:109.54 ISR: 230.89.</t>
  </si>
  <si>
    <t>Cheque a nombre de CLAUDIA EDELMIRA DAVILA ALVAREZ, pago salario mes de FEBRERO 2025 como Asistente Técnico, el cual incluye descuentos correspondientes al mes. IGSS: Q.313.95  FIANZA Q. 87.36 ISR. 146.52.</t>
  </si>
  <si>
    <t xml:space="preserve">Cheque a nombre de ALEX EUGENIO GODINEZ MIRANDA, pago salario mes de FEBRERO  2025 como Auxiliar Contable, el cual incluye descuentos correspondientes al mes. IGSS: Q292.22 FIANZA: Q81.31 ISR Q 123.62. </t>
  </si>
  <si>
    <t xml:space="preserve">Cheque a nombre de WILL RUDY PEREZ RAMIREZ, pago salario mes de FEBRERO  2025, como OPERARIO I, el cual incluye descuentos correspondientes al mes. IGSS: Q193.20 FIANZA: Q53.76.   </t>
  </si>
  <si>
    <t>Pago salario a JUAN MANUEL DIEGO OLITE, como PREPARADOR FISICO de la Asociación Nacional de Pesca Deportiva correspondiente al mes de FEBRERO 2025. Según Acta No. 001-2025 punto 3.7 de fecha 03/01/2025. Descuentos correspondientes al mes. IGSS: Q198.03 FIANZA: Q55.10 ISR:23.59.</t>
  </si>
  <si>
    <t>Pago a factura serie 658DD9A4 número DTE: 251151666 de MARIA GABRIELA VALVERTH MARROQUÍN,  Honorarios Profesionales por Prestación de Servicios que corresponde al mes de FEBRERO 2025. FACTURA: Q11,000.00 ISR: 491.07.</t>
  </si>
  <si>
    <t xml:space="preserve"> Pago de factura serie 67478C71 número DTE: 650461729  de ERICK FERNANDO VELASQUEZ ALVARADO, por servicios técnicos de fotografia profesional, socialización con medios de comunicación y manejo de redes sociales,  correspondiente al mes de FEBRERO 2025, según contrato número 01-2025-ANPD.  FACTURA  Q8,800.00  menos ISR Q392.86</t>
  </si>
  <si>
    <t>Pago de factura Serie C4042802 Número DTE: 2303149767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febrero  2025.</t>
  </si>
  <si>
    <t>Pago factura serie 205E306E número DTE: 1384008378 de Julio Roberto Diaz Coronado por administración de plataforma y licenciamiento Microsoft de la Asociación Nacional de Pesca, durante el mes de febrero 2025.</t>
  </si>
  <si>
    <t>011
015</t>
  </si>
  <si>
    <t>022
027</t>
  </si>
  <si>
    <t>029</t>
  </si>
  <si>
    <t xml:space="preserve">Pago factura serie 56B8A639 número DTE: 1429686101 de Importadora RLJJ, S.A. por la compra de 2 computadoras laptop marca Dell Latitude y 2 combos de teclado y mouse marca Dell para uso del departamento de contabilidad de la Asociacion Nacional de Pesca Deportiva </t>
  </si>
  <si>
    <t>011
022
029
155
168
184
196</t>
  </si>
  <si>
    <t>112
113
115
151
171
199</t>
  </si>
  <si>
    <t>-</t>
  </si>
  <si>
    <t>ANULADO</t>
  </si>
  <si>
    <t>011
022</t>
  </si>
  <si>
    <t>011
022
051
194</t>
  </si>
  <si>
    <t xml:space="preserve">ARTICULO 7 DECRETO 36-2024 </t>
  </si>
  <si>
    <t xml:space="preserve">ESPECIFICACIONES DE GASTOS </t>
  </si>
  <si>
    <t>Q1,750.49
Q23.59
Q392.86
Q776.78
Q180.36
Q491.07
Q955.61</t>
  </si>
  <si>
    <t>Q200.00
Q887.04
Q291.00
Q8,516.29
Q1,935.54
Q4,786.77</t>
  </si>
  <si>
    <t>Q2,724.13
Q198.03
Q6,455.35
Q50.00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</si>
</sst>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3" fillId="0" borderId="0" xfId="0" applyFont="1" applyAlignment="1">
      <alignment horizontal="center" vertical="center"/>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4" fillId="2" borderId="4" xfId="0" applyFont="1" applyFill="1" applyBorder="1" applyAlignment="1">
      <alignment horizontal="center"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74">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577850</xdr:colOff>
      <xdr:row>0</xdr:row>
      <xdr:rowOff>162000</xdr:rowOff>
    </xdr:from>
    <xdr:to>
      <xdr:col>9</xdr:col>
      <xdr:colOff>9010</xdr:colOff>
      <xdr:row>1</xdr:row>
      <xdr:rowOff>165100</xdr:rowOff>
    </xdr:to>
    <xdr:pic>
      <xdr:nvPicPr>
        <xdr:cNvPr id="2" name="Imagen 1">
          <a:extLst>
            <a:ext uri="{FF2B5EF4-FFF2-40B4-BE49-F238E27FC236}">
              <a16:creationId xmlns:a16="http://schemas.microsoft.com/office/drawing/2014/main" id="{57CA6CE1-2273-4751-8778-B2F3D94CC21C}"/>
            </a:ext>
          </a:extLst>
        </xdr:cNvPr>
        <xdr:cNvPicPr/>
      </xdr:nvPicPr>
      <xdr:blipFill>
        <a:blip xmlns:r="http://schemas.openxmlformats.org/officeDocument/2006/relationships" r:embed="rId1"/>
        <a:stretch/>
      </xdr:blipFill>
      <xdr:spPr>
        <a:xfrm>
          <a:off x="577850" y="162000"/>
          <a:ext cx="1044060" cy="80320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row>
    <row r="2" spans="1:38" ht="36" customHeight="1" x14ac:dyDescent="0.35">
      <c r="A2" s="5"/>
      <c r="D2" s="69" t="s">
        <v>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83" t="s">
        <v>2</v>
      </c>
      <c r="E5" s="83"/>
      <c r="F5" s="83"/>
      <c r="G5" s="83"/>
      <c r="H5" s="83"/>
      <c r="I5" s="83"/>
      <c r="J5" s="83"/>
      <c r="K5" s="83"/>
      <c r="L5" s="83"/>
      <c r="M5" s="83"/>
      <c r="N5" s="83"/>
      <c r="O5" s="83"/>
      <c r="P5" s="83"/>
      <c r="Q5" s="83"/>
      <c r="R5" s="83"/>
      <c r="S5" s="83"/>
      <c r="T5" s="83"/>
      <c r="U5" s="83"/>
      <c r="V5" s="83"/>
      <c r="W5" s="83"/>
      <c r="X5" s="6"/>
      <c r="Y5" s="6"/>
      <c r="Z5" s="6"/>
      <c r="AA5" s="6"/>
      <c r="AB5" s="91" t="s">
        <v>3</v>
      </c>
      <c r="AC5" s="91"/>
      <c r="AD5" s="91"/>
      <c r="AE5" s="91"/>
      <c r="AF5" s="91"/>
      <c r="AG5" s="91"/>
      <c r="AH5" s="91"/>
      <c r="AI5" s="92"/>
      <c r="AJ5" s="92"/>
      <c r="AK5" s="92"/>
      <c r="AL5" s="92"/>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89" t="s">
        <v>6</v>
      </c>
      <c r="AC6" s="89"/>
      <c r="AD6" s="89"/>
      <c r="AE6" s="89"/>
      <c r="AF6" s="89"/>
      <c r="AG6" s="89"/>
      <c r="AH6" s="89"/>
      <c r="AI6" s="90"/>
      <c r="AJ6" s="90"/>
      <c r="AK6" s="90"/>
      <c r="AL6" s="90"/>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89" t="s">
        <v>9</v>
      </c>
      <c r="AC7" s="89"/>
      <c r="AD7" s="89"/>
      <c r="AE7" s="89"/>
      <c r="AF7" s="89"/>
      <c r="AG7" s="89"/>
      <c r="AH7" s="89"/>
      <c r="AI7" s="90"/>
      <c r="AJ7" s="90"/>
      <c r="AK7" s="90"/>
      <c r="AL7" s="90"/>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2" t="s">
        <v>10</v>
      </c>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row>
    <row r="12" spans="1:38" ht="29.25" customHeight="1" x14ac:dyDescent="0.35">
      <c r="A12" s="5"/>
      <c r="D12" s="82" t="s">
        <v>11</v>
      </c>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83" t="s">
        <v>12</v>
      </c>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row>
    <row r="16" spans="1:38" ht="102.75" customHeight="1" x14ac:dyDescent="0.35">
      <c r="A16" s="5"/>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85" t="s">
        <v>13</v>
      </c>
      <c r="E18" s="85"/>
      <c r="F18" s="85"/>
      <c r="G18" s="86" t="s">
        <v>14</v>
      </c>
      <c r="H18" s="86"/>
      <c r="I18" s="86"/>
      <c r="J18" s="86"/>
      <c r="K18" s="86"/>
      <c r="L18" s="86"/>
      <c r="M18" s="86"/>
      <c r="N18" s="86"/>
      <c r="O18" s="86"/>
      <c r="P18" s="87" t="s">
        <v>15</v>
      </c>
      <c r="Q18" s="87"/>
      <c r="R18" s="87"/>
      <c r="S18" s="87"/>
      <c r="T18" s="88" t="s">
        <v>16</v>
      </c>
      <c r="U18" s="88"/>
      <c r="V18" s="88"/>
      <c r="W18" s="88"/>
      <c r="X18" s="88"/>
      <c r="Y18" s="88"/>
      <c r="Z18" s="88"/>
      <c r="AA18" s="88"/>
      <c r="AB18" s="88"/>
      <c r="AC18" s="88"/>
      <c r="AD18" s="88"/>
      <c r="AE18" s="88"/>
      <c r="AF18" s="88"/>
      <c r="AG18" s="88"/>
      <c r="AH18" s="88"/>
      <c r="AI18" s="88"/>
      <c r="AJ18" s="88"/>
      <c r="AK18" s="88"/>
      <c r="AL18" s="21" t="s">
        <v>17</v>
      </c>
    </row>
    <row r="19" spans="1:40" ht="319.5" customHeight="1" x14ac:dyDescent="0.35">
      <c r="A19" s="5" t="e">
        <f>B19&amp;#REF!&amp;#REF!</f>
        <v>#REF!</v>
      </c>
      <c r="B19" s="2">
        <v>1</v>
      </c>
      <c r="D19" s="76"/>
      <c r="E19" s="76"/>
      <c r="F19" s="76"/>
      <c r="G19" s="77"/>
      <c r="H19" s="77"/>
      <c r="I19" s="77"/>
      <c r="J19" s="77"/>
      <c r="K19" s="77"/>
      <c r="L19" s="77"/>
      <c r="M19" s="77"/>
      <c r="N19" s="77"/>
      <c r="O19" s="77"/>
      <c r="P19" s="78"/>
      <c r="Q19" s="78"/>
      <c r="R19" s="78"/>
      <c r="S19" s="78"/>
      <c r="T19" s="77"/>
      <c r="U19" s="77"/>
      <c r="V19" s="77"/>
      <c r="W19" s="77"/>
      <c r="X19" s="77"/>
      <c r="Y19" s="77"/>
      <c r="Z19" s="77"/>
      <c r="AA19" s="77"/>
      <c r="AB19" s="77"/>
      <c r="AC19" s="77"/>
      <c r="AD19" s="77"/>
      <c r="AE19" s="77"/>
      <c r="AF19" s="77"/>
      <c r="AG19" s="77"/>
      <c r="AH19" s="77"/>
      <c r="AI19" s="77"/>
      <c r="AJ19" s="77"/>
      <c r="AK19" s="77"/>
      <c r="AL19" s="22"/>
      <c r="AN19" s="23"/>
    </row>
    <row r="20" spans="1:40" ht="48" customHeight="1" x14ac:dyDescent="0.35">
      <c r="A20" s="5"/>
      <c r="D20" s="79" t="s">
        <v>18</v>
      </c>
      <c r="E20" s="79"/>
      <c r="F20" s="79"/>
      <c r="G20" s="79"/>
      <c r="H20" s="79"/>
      <c r="I20" s="79"/>
      <c r="J20" s="79"/>
      <c r="K20" s="79"/>
      <c r="L20" s="79"/>
      <c r="M20" s="79"/>
      <c r="N20" s="79"/>
      <c r="O20" s="79"/>
      <c r="P20" s="80" t="s">
        <v>19</v>
      </c>
      <c r="Q20" s="80"/>
      <c r="R20" s="80"/>
      <c r="S20" s="80"/>
      <c r="T20" s="81" t="s">
        <v>20</v>
      </c>
      <c r="U20" s="81"/>
      <c r="V20" s="81"/>
      <c r="W20" s="81"/>
      <c r="X20" s="81"/>
      <c r="Y20" s="81"/>
      <c r="Z20" s="81"/>
      <c r="AA20" s="81"/>
      <c r="AB20" s="81"/>
      <c r="AC20" s="81"/>
      <c r="AD20" s="81"/>
      <c r="AE20" s="81"/>
      <c r="AF20" s="81"/>
      <c r="AG20" s="81"/>
      <c r="AH20" s="81"/>
      <c r="AI20" s="81"/>
      <c r="AJ20" s="81"/>
      <c r="AK20" s="81"/>
      <c r="AL20" s="24" t="s">
        <v>21</v>
      </c>
    </row>
    <row r="21" spans="1:40" ht="138" customHeight="1" x14ac:dyDescent="0.35">
      <c r="A21" s="5"/>
      <c r="D21" s="71"/>
      <c r="E21" s="71"/>
      <c r="F21" s="71"/>
      <c r="G21" s="71"/>
      <c r="H21" s="71"/>
      <c r="I21" s="71"/>
      <c r="J21" s="71"/>
      <c r="K21" s="71"/>
      <c r="L21" s="71"/>
      <c r="M21" s="71"/>
      <c r="N21" s="71"/>
      <c r="O21" s="71"/>
      <c r="P21" s="72"/>
      <c r="Q21" s="72"/>
      <c r="R21" s="72"/>
      <c r="S21" s="72"/>
      <c r="T21" s="73"/>
      <c r="U21" s="73"/>
      <c r="V21" s="73"/>
      <c r="W21" s="73"/>
      <c r="X21" s="73"/>
      <c r="Y21" s="73"/>
      <c r="Z21" s="73"/>
      <c r="AA21" s="73"/>
      <c r="AB21" s="73"/>
      <c r="AC21" s="73"/>
      <c r="AD21" s="73"/>
      <c r="AE21" s="73"/>
      <c r="AF21" s="73"/>
      <c r="AG21" s="73"/>
      <c r="AH21" s="73"/>
      <c r="AI21" s="73"/>
      <c r="AJ21" s="73"/>
      <c r="AK21" s="73"/>
      <c r="AL21" s="25"/>
    </row>
    <row r="22" spans="1:40" ht="31.5" customHeight="1" x14ac:dyDescent="0.35">
      <c r="A22" s="5"/>
      <c r="D22" s="74" t="s">
        <v>22</v>
      </c>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75" t="s">
        <v>23</v>
      </c>
      <c r="P25" s="75"/>
      <c r="Q25" s="75"/>
      <c r="R25" s="75"/>
      <c r="S25" s="75"/>
      <c r="T25" s="75"/>
      <c r="U25" s="75"/>
      <c r="V25" s="75"/>
      <c r="W25" s="75"/>
      <c r="X25" s="75"/>
      <c r="Y25" s="75"/>
      <c r="Z25" s="75"/>
      <c r="AA25" s="75"/>
      <c r="AB25" s="75"/>
      <c r="AC25" s="75"/>
      <c r="AD25" s="75"/>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0" t="s">
        <v>24</v>
      </c>
      <c r="E28" s="70"/>
      <c r="F28" s="70"/>
      <c r="G28" s="70"/>
      <c r="H28" s="70"/>
      <c r="I28" s="70"/>
      <c r="J28" s="70"/>
      <c r="K28" s="70"/>
      <c r="L28" s="70"/>
      <c r="M28" s="70"/>
      <c r="N28" s="70"/>
      <c r="O28" s="70"/>
      <c r="P28" s="70"/>
      <c r="Q28" s="70"/>
      <c r="R28" s="70"/>
      <c r="S28" s="10"/>
      <c r="T28" s="10"/>
      <c r="U28" s="10"/>
      <c r="V28" s="10"/>
      <c r="W28" s="10"/>
      <c r="X28" s="10"/>
      <c r="Y28" s="10"/>
      <c r="Z28" s="32"/>
      <c r="AA28" s="32"/>
      <c r="AB28" s="32"/>
      <c r="AC28" s="70" t="s">
        <v>25</v>
      </c>
      <c r="AD28" s="70"/>
      <c r="AE28" s="70"/>
      <c r="AF28" s="70"/>
      <c r="AG28" s="70"/>
      <c r="AH28" s="70"/>
      <c r="AI28" s="70"/>
      <c r="AJ28" s="70"/>
      <c r="AK28" s="70"/>
      <c r="AL28" s="70"/>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73" priority="2" operator="between">
      <formula>0</formula>
      <formula>0</formula>
    </cfRule>
    <cfRule type="containsErrors" dxfId="272" priority="3">
      <formula>ISERROR(D19)</formula>
    </cfRule>
  </conditionalFormatting>
  <conditionalFormatting sqref="G19">
    <cfRule type="cellIs" dxfId="271" priority="4" operator="between">
      <formula>0</formula>
      <formula>0</formula>
    </cfRule>
    <cfRule type="containsErrors" dxfId="270" priority="5">
      <formula>ISERROR(G19)</formula>
    </cfRule>
  </conditionalFormatting>
  <conditionalFormatting sqref="T19">
    <cfRule type="cellIs" dxfId="269" priority="6" operator="between">
      <formula>0</formula>
      <formula>0</formula>
    </cfRule>
    <cfRule type="containsErrors" dxfId="268"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GASTO'!D12</f>
        <v>2812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GASTO'!B12</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GASTO'!C12</f>
        <v>1</v>
      </c>
      <c r="E14" s="76"/>
      <c r="F14" s="76"/>
      <c r="G14" s="77">
        <f>+'PAGO GASTO'!E12</f>
        <v>211</v>
      </c>
      <c r="H14" s="77"/>
      <c r="I14" s="77"/>
      <c r="J14" s="77"/>
      <c r="K14" s="77"/>
      <c r="L14" s="77"/>
      <c r="M14" s="77"/>
      <c r="N14" s="77"/>
      <c r="O14" s="77"/>
      <c r="P14" s="77" t="str">
        <f>+'PAGO GASTO'!F12</f>
        <v>Emisión de cheque por sustitución de cheque No. 2759 a nombre de Alimentos Manikasa, S.A.  que fue rechazado por el banco donde fue depositado por no ser ilegible, por lo que solicitan el cambio.</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GASTO'!G12</f>
        <v>2300.7600000000002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GASTO'!D13</f>
        <v>2813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GASTO'!B13</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GASTO'!C13</f>
        <v>1</v>
      </c>
      <c r="E14" s="76"/>
      <c r="F14" s="76"/>
      <c r="G14" s="77">
        <f>+'PAGO GASTO'!E13</f>
        <v>211</v>
      </c>
      <c r="H14" s="77"/>
      <c r="I14" s="77"/>
      <c r="J14" s="77"/>
      <c r="K14" s="77"/>
      <c r="L14" s="77"/>
      <c r="M14" s="77"/>
      <c r="N14" s="77"/>
      <c r="O14" s="77"/>
      <c r="P14" s="77" t="str">
        <f>+'PAGO GASTO'!F13</f>
        <v>Emisión de cheque por sustitución de cheque No. 2761 a nombre de Alimentos Manikasa, S.A.  que fue rechazado por el banco donde fue depositado, por no ser ilegible, por lo que solicitan el cambio.</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GASTO'!G13</f>
        <v>2189.54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GASTO'!D14</f>
        <v>2814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GASTO'!B14</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GASTO'!C14</f>
        <v>1</v>
      </c>
      <c r="E14" s="76"/>
      <c r="F14" s="76"/>
      <c r="G14" s="77">
        <f>+'PAGO GASTO'!E14</f>
        <v>196</v>
      </c>
      <c r="H14" s="77"/>
      <c r="I14" s="77"/>
      <c r="J14" s="77"/>
      <c r="K14" s="77"/>
      <c r="L14" s="77"/>
      <c r="M14" s="77"/>
      <c r="N14" s="77"/>
      <c r="O14" s="77"/>
      <c r="P14" s="77" t="str">
        <f>+'PAGO GASTO'!F14</f>
        <v>Pago de Factura Serie BA03C18A  No. DTE: 3665578625 a nombre de CLUB DE PESCA DEPORTIVA DE GUATEMALA, por alquiler de salón techado con mobiliario y equipo audiovisual, para la I Asamblea General Extraordinaria el día 05/02/2025. FACTURA Q6,250.00   ISR Q279.02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GASTO'!G14</f>
        <v>5970.98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GASTO'!D15</f>
        <v>2815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GASTO'!B15</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GASTO'!C15</f>
        <v>1</v>
      </c>
      <c r="E14" s="76"/>
      <c r="F14" s="76"/>
      <c r="G14" s="77">
        <f>+'PAGO GASTO'!E15</f>
        <v>196</v>
      </c>
      <c r="H14" s="77"/>
      <c r="I14" s="77"/>
      <c r="J14" s="77"/>
      <c r="K14" s="77"/>
      <c r="L14" s="77"/>
      <c r="M14" s="77"/>
      <c r="N14" s="77"/>
      <c r="O14" s="77"/>
      <c r="P14" s="77" t="str">
        <f>+'PAGO GASTO'!F15</f>
        <v>Pago factura serie 30FD32EE número DTE: 238831595  de CLUB DE PESCA DEPORTIVA DE GUATEMALA, por alquiler del salón techado y área de pérgola, montaje y equipo audiovisual para cena de inscripción de III y IV Fecha del Campeonato Nacional de Liberación Pez Vela 2025, el día 06/02/2025. FACTURA Q8,500.00 ISR Q379.46.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GASTO'!G15</f>
        <v>8120.54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GASTO'!D16</f>
        <v>2816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GASTO'!B16</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GASTO'!C16</f>
        <v>1</v>
      </c>
      <c r="E14" s="76"/>
      <c r="F14" s="76"/>
      <c r="G14" s="77">
        <f>+'PAGO GASTO'!E16</f>
        <v>196</v>
      </c>
      <c r="H14" s="77"/>
      <c r="I14" s="77"/>
      <c r="J14" s="77"/>
      <c r="K14" s="77"/>
      <c r="L14" s="77"/>
      <c r="M14" s="77"/>
      <c r="N14" s="77"/>
      <c r="O14" s="77"/>
      <c r="P14" s="77" t="str">
        <f>+'PAGO GASTO'!F16</f>
        <v xml:space="preserve">Pago factura serie D0F3D39C número 3707258841 de CLUB DE  PESCA DEPORTIVA DE GUATEMALA, por alqluiler del salón techado con mobiliario y equipo audiovisual para reunión de Comité Ejecutivo día 04/02/2025.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GASTO'!G16</f>
        <v>1000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GASTO'!D17</f>
        <v>2817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GASTO'!B17</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GASTO'!C17</f>
        <v>1</v>
      </c>
      <c r="E14" s="76"/>
      <c r="F14" s="76"/>
      <c r="G14" s="77" t="str">
        <f>+'PAGO GASTO'!E17</f>
        <v>113
329</v>
      </c>
      <c r="H14" s="77"/>
      <c r="I14" s="77"/>
      <c r="J14" s="77"/>
      <c r="K14" s="77"/>
      <c r="L14" s="77"/>
      <c r="M14" s="77"/>
      <c r="N14" s="77"/>
      <c r="O14" s="77"/>
      <c r="P14" s="77" t="str">
        <f>+'PAGO GASTO'!F17</f>
        <v>Pago de Factura Serie 9B6AB612 No. 3022539172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02/01/2025 - 01/02/2025.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GASTO'!G17</f>
        <v>1599.45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GASTO'!D18</f>
        <v>2818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GASTO'!B18</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GASTO'!C18</f>
        <v>1</v>
      </c>
      <c r="E14" s="76"/>
      <c r="F14" s="76"/>
      <c r="G14" s="77">
        <f>+'PAGO GASTO'!E18</f>
        <v>294</v>
      </c>
      <c r="H14" s="77"/>
      <c r="I14" s="77"/>
      <c r="J14" s="77"/>
      <c r="K14" s="77"/>
      <c r="L14" s="77"/>
      <c r="M14" s="77"/>
      <c r="N14" s="77"/>
      <c r="O14" s="77"/>
      <c r="P14" s="77" t="str">
        <f>+'PAGO GASTO'!F18</f>
        <v>Pago factura serie C21A60F8 número DTE: 2748793807 de PUBLICIDAD Y TORFEOS, S.A.  Por la compra de 7 laminas de 6x2cm. 8 galardones,  2 laminas genéricas, 1 plaqueta de 15x12 pulgadas con vidrio grabado, para la permiación de la I y II Fecha del Campeonato Nacional de Liberación Pez Vela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GASTO'!G18</f>
        <v>6326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GASTO'!D19</f>
        <v>2819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GASTO'!B19</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GASTO'!C19</f>
        <v>1</v>
      </c>
      <c r="E14" s="76"/>
      <c r="F14" s="76"/>
      <c r="G14" s="77">
        <f>+'PAGO GASTO'!E19</f>
        <v>211</v>
      </c>
      <c r="H14" s="77"/>
      <c r="I14" s="77"/>
      <c r="J14" s="77"/>
      <c r="K14" s="77"/>
      <c r="L14" s="77"/>
      <c r="M14" s="77"/>
      <c r="N14" s="77"/>
      <c r="O14" s="77"/>
      <c r="P14" s="77" t="str">
        <f>+'PAGO GASTO'!F19</f>
        <v>Pago factura serie 4A7175B5 número DTE:1420706651 de ALIMENTOS MANIKASA, S.A. por 28.44 LB. DE CULLOTE IMPORTADO para la cena de inscripción de la III y IV Fecha del Campeonato Nacional de Liberación Pez Vela 2025 el día 05/02/2025.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GASTO'!G19</f>
        <v>2360.52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GASTO'!D20</f>
        <v>2820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GASTO'!B20</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GASTO'!C20</f>
        <v>1</v>
      </c>
      <c r="E14" s="76"/>
      <c r="F14" s="76"/>
      <c r="G14" s="77">
        <f>+'PAGO GASTO'!E20</f>
        <v>211</v>
      </c>
      <c r="H14" s="77"/>
      <c r="I14" s="77"/>
      <c r="J14" s="77"/>
      <c r="K14" s="77"/>
      <c r="L14" s="77"/>
      <c r="M14" s="77"/>
      <c r="N14" s="77"/>
      <c r="O14" s="77"/>
      <c r="P14" s="77" t="str">
        <f>+'PAGO GASTO'!F20</f>
        <v>Pago factura serie 6DA80805 número DTE: 2040482301 de ALIMENTOS MANIKASA, S.A. por 23.80 LB. DE CULLOTE IMPORTADO para la cena intermedia en la entrega de resultados  de la  III y IV Fecha del Campeonato Nacional de Liberación Pez Vela 2025 el día 07/02/2025.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GASTO'!G20</f>
        <v>1975.4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GASTO'!D21</f>
        <v>2821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GASTO'!B21</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GASTO'!C21</f>
        <v>1</v>
      </c>
      <c r="E14" s="76"/>
      <c r="F14" s="76"/>
      <c r="G14" s="77" t="str">
        <f>+'PAGO GASTO'!E21</f>
        <v>-</v>
      </c>
      <c r="H14" s="77"/>
      <c r="I14" s="77"/>
      <c r="J14" s="77"/>
      <c r="K14" s="77"/>
      <c r="L14" s="77"/>
      <c r="M14" s="77"/>
      <c r="N14" s="77"/>
      <c r="O14" s="77"/>
      <c r="P14" s="77" t="str">
        <f>+'PAGO GASTO'!F21</f>
        <v>ANULADO</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GASTO'!G21</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topLeftCell="A57" zoomScale="80" zoomScaleNormal="80" zoomScaleSheetLayoutView="78" zoomScalePageLayoutView="78" workbookViewId="0">
      <selection activeCell="H59" sqref="H59"/>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69" t="s">
        <v>0</v>
      </c>
      <c r="B1" s="69"/>
      <c r="C1" s="69"/>
      <c r="D1" s="69"/>
      <c r="E1" s="69"/>
      <c r="F1" s="69"/>
      <c r="G1" s="69"/>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69" t="s">
        <v>140</v>
      </c>
      <c r="B2" s="69"/>
      <c r="C2" s="69"/>
      <c r="D2" s="69"/>
      <c r="E2" s="69"/>
      <c r="F2" s="69"/>
      <c r="G2" s="69"/>
    </row>
    <row r="3" spans="1:41" ht="20" x14ac:dyDescent="0.35">
      <c r="A3" s="69" t="s">
        <v>141</v>
      </c>
      <c r="B3" s="69"/>
      <c r="C3" s="69"/>
      <c r="D3" s="69"/>
      <c r="E3" s="69"/>
      <c r="F3" s="69"/>
      <c r="G3" s="69"/>
    </row>
    <row r="5" spans="1:41" x14ac:dyDescent="0.35">
      <c r="A5" s="38" t="s">
        <v>26</v>
      </c>
      <c r="B5" s="38" t="s">
        <v>27</v>
      </c>
      <c r="C5" s="2" t="s">
        <v>28</v>
      </c>
      <c r="D5" s="38" t="s">
        <v>29</v>
      </c>
      <c r="E5" s="38" t="s">
        <v>30</v>
      </c>
      <c r="F5" s="38" t="s">
        <v>31</v>
      </c>
      <c r="G5" s="38" t="s">
        <v>32</v>
      </c>
    </row>
    <row r="6" spans="1:41" ht="87.5" x14ac:dyDescent="0.35">
      <c r="A6" s="38">
        <v>1</v>
      </c>
      <c r="B6" s="63">
        <v>45692</v>
      </c>
      <c r="C6" s="38">
        <v>1</v>
      </c>
      <c r="D6" s="59">
        <v>2806</v>
      </c>
      <c r="E6" s="61" t="s">
        <v>134</v>
      </c>
      <c r="F6" s="62" t="s">
        <v>65</v>
      </c>
      <c r="G6" s="65" t="s">
        <v>142</v>
      </c>
    </row>
    <row r="7" spans="1:41" ht="58" x14ac:dyDescent="0.35">
      <c r="A7" s="38">
        <v>2</v>
      </c>
      <c r="B7" s="63">
        <v>45692</v>
      </c>
      <c r="C7" s="38">
        <v>1</v>
      </c>
      <c r="D7" s="59">
        <v>2807</v>
      </c>
      <c r="E7" s="68">
        <v>165</v>
      </c>
      <c r="F7" s="62" t="s">
        <v>66</v>
      </c>
      <c r="G7" s="64">
        <v>6303</v>
      </c>
    </row>
    <row r="8" spans="1:41" ht="75" x14ac:dyDescent="0.35">
      <c r="A8" s="38">
        <v>3</v>
      </c>
      <c r="B8" s="63">
        <v>45699</v>
      </c>
      <c r="C8" s="38">
        <v>1</v>
      </c>
      <c r="D8" s="59">
        <v>2808</v>
      </c>
      <c r="E8" s="61" t="s">
        <v>135</v>
      </c>
      <c r="F8" s="62" t="s">
        <v>67</v>
      </c>
      <c r="G8" s="65" t="s">
        <v>143</v>
      </c>
    </row>
    <row r="9" spans="1:41" ht="58" x14ac:dyDescent="0.35">
      <c r="A9" s="38">
        <v>4</v>
      </c>
      <c r="B9" s="63">
        <v>45699</v>
      </c>
      <c r="C9" s="38">
        <v>1</v>
      </c>
      <c r="D9" s="59">
        <v>2809</v>
      </c>
      <c r="E9" s="68">
        <v>113</v>
      </c>
      <c r="F9" s="62" t="s">
        <v>68</v>
      </c>
      <c r="G9" s="64">
        <v>1980</v>
      </c>
    </row>
    <row r="10" spans="1:41" ht="43.5" x14ac:dyDescent="0.35">
      <c r="A10" s="38">
        <v>5</v>
      </c>
      <c r="B10" s="63">
        <v>45699</v>
      </c>
      <c r="C10" s="38">
        <v>1</v>
      </c>
      <c r="D10" s="59">
        <v>2810</v>
      </c>
      <c r="E10" s="68">
        <v>151</v>
      </c>
      <c r="F10" s="62" t="s">
        <v>69</v>
      </c>
      <c r="G10" s="65">
        <v>1321.94</v>
      </c>
    </row>
    <row r="11" spans="1:41" ht="58" x14ac:dyDescent="0.35">
      <c r="A11" s="38">
        <v>6</v>
      </c>
      <c r="B11" s="63">
        <v>45699</v>
      </c>
      <c r="C11" s="38">
        <v>1</v>
      </c>
      <c r="D11" s="59">
        <v>2811</v>
      </c>
      <c r="E11" s="61" t="s">
        <v>70</v>
      </c>
      <c r="F11" s="62" t="s">
        <v>71</v>
      </c>
      <c r="G11" s="65">
        <v>2108.1999999999998</v>
      </c>
    </row>
    <row r="12" spans="1:41" ht="43.5" x14ac:dyDescent="0.35">
      <c r="A12" s="38">
        <v>7</v>
      </c>
      <c r="B12" s="63">
        <v>45699</v>
      </c>
      <c r="C12" s="38">
        <v>1</v>
      </c>
      <c r="D12" s="59">
        <v>2812</v>
      </c>
      <c r="E12" s="68">
        <v>211</v>
      </c>
      <c r="F12" s="62" t="s">
        <v>72</v>
      </c>
      <c r="G12" s="65">
        <v>2300.7600000000002</v>
      </c>
    </row>
    <row r="13" spans="1:41" ht="43.5" x14ac:dyDescent="0.35">
      <c r="A13" s="38">
        <v>8</v>
      </c>
      <c r="B13" s="63">
        <v>45699</v>
      </c>
      <c r="C13" s="38">
        <v>1</v>
      </c>
      <c r="D13" s="59">
        <v>2813</v>
      </c>
      <c r="E13" s="68">
        <v>211</v>
      </c>
      <c r="F13" s="62" t="s">
        <v>73</v>
      </c>
      <c r="G13" s="65">
        <v>2189.54</v>
      </c>
    </row>
    <row r="14" spans="1:41" ht="58" x14ac:dyDescent="0.35">
      <c r="A14" s="38">
        <v>9</v>
      </c>
      <c r="B14" s="63">
        <v>45699</v>
      </c>
      <c r="C14" s="38">
        <v>1</v>
      </c>
      <c r="D14" s="59">
        <v>2814</v>
      </c>
      <c r="E14" s="61">
        <v>196</v>
      </c>
      <c r="F14" s="62" t="s">
        <v>74</v>
      </c>
      <c r="G14" s="65">
        <v>5970.98</v>
      </c>
    </row>
    <row r="15" spans="1:41" ht="72.5" x14ac:dyDescent="0.35">
      <c r="A15" s="38">
        <v>10</v>
      </c>
      <c r="B15" s="63">
        <v>45699</v>
      </c>
      <c r="C15" s="38">
        <v>1</v>
      </c>
      <c r="D15" s="59">
        <v>2815</v>
      </c>
      <c r="E15" s="61">
        <v>196</v>
      </c>
      <c r="F15" s="62" t="s">
        <v>75</v>
      </c>
      <c r="G15" s="65">
        <v>8120.54</v>
      </c>
    </row>
    <row r="16" spans="1:41" ht="43.5" x14ac:dyDescent="0.35">
      <c r="A16" s="38">
        <v>11</v>
      </c>
      <c r="B16" s="63">
        <v>45699</v>
      </c>
      <c r="C16" s="38">
        <v>1</v>
      </c>
      <c r="D16" s="59">
        <v>2816</v>
      </c>
      <c r="E16" s="68">
        <v>196</v>
      </c>
      <c r="F16" s="62" t="s">
        <v>76</v>
      </c>
      <c r="G16" s="65">
        <v>1000</v>
      </c>
    </row>
    <row r="17" spans="1:7" ht="87" x14ac:dyDescent="0.35">
      <c r="A17" s="38">
        <v>12</v>
      </c>
      <c r="B17" s="63">
        <v>45699</v>
      </c>
      <c r="C17" s="38">
        <v>1</v>
      </c>
      <c r="D17" s="59">
        <v>2817</v>
      </c>
      <c r="E17" s="61" t="s">
        <v>77</v>
      </c>
      <c r="F17" s="62" t="s">
        <v>78</v>
      </c>
      <c r="G17" s="65">
        <v>1599.45</v>
      </c>
    </row>
    <row r="18" spans="1:7" ht="72.5" x14ac:dyDescent="0.35">
      <c r="A18" s="38">
        <v>13</v>
      </c>
      <c r="B18" s="63">
        <v>45699</v>
      </c>
      <c r="C18" s="38">
        <v>1</v>
      </c>
      <c r="D18" s="59">
        <v>2818</v>
      </c>
      <c r="E18" s="68">
        <v>294</v>
      </c>
      <c r="F18" s="62" t="s">
        <v>79</v>
      </c>
      <c r="G18" s="65">
        <v>6326</v>
      </c>
    </row>
    <row r="19" spans="1:7" ht="58" x14ac:dyDescent="0.35">
      <c r="A19" s="38">
        <v>14</v>
      </c>
      <c r="B19" s="63">
        <v>45699</v>
      </c>
      <c r="C19" s="38">
        <v>1</v>
      </c>
      <c r="D19" s="59">
        <v>2819</v>
      </c>
      <c r="E19" s="60">
        <v>211</v>
      </c>
      <c r="F19" s="62" t="s">
        <v>80</v>
      </c>
      <c r="G19" s="65">
        <v>2360.52</v>
      </c>
    </row>
    <row r="20" spans="1:7" ht="58" x14ac:dyDescent="0.35">
      <c r="A20" s="38">
        <v>15</v>
      </c>
      <c r="B20" s="63">
        <v>45699</v>
      </c>
      <c r="C20" s="38">
        <v>1</v>
      </c>
      <c r="D20" s="59">
        <v>2820</v>
      </c>
      <c r="E20" s="38">
        <v>211</v>
      </c>
      <c r="F20" s="62" t="s">
        <v>81</v>
      </c>
      <c r="G20" s="65">
        <v>1975.4</v>
      </c>
    </row>
    <row r="21" spans="1:7" x14ac:dyDescent="0.35">
      <c r="A21" s="38">
        <v>16</v>
      </c>
      <c r="B21" s="63">
        <v>45699</v>
      </c>
      <c r="C21" s="38">
        <v>1</v>
      </c>
      <c r="D21" s="59">
        <v>2821</v>
      </c>
      <c r="E21" s="38" t="s">
        <v>136</v>
      </c>
      <c r="F21" s="62" t="s">
        <v>137</v>
      </c>
      <c r="G21" s="65">
        <v>0</v>
      </c>
    </row>
    <row r="22" spans="1:7" ht="58" x14ac:dyDescent="0.35">
      <c r="A22" s="38">
        <v>17</v>
      </c>
      <c r="B22" s="63">
        <v>45699</v>
      </c>
      <c r="C22" s="38">
        <v>1</v>
      </c>
      <c r="D22" s="59">
        <v>2822</v>
      </c>
      <c r="E22" s="60">
        <v>211</v>
      </c>
      <c r="F22" s="62" t="s">
        <v>82</v>
      </c>
      <c r="G22" s="65">
        <v>1450</v>
      </c>
    </row>
    <row r="23" spans="1:7" ht="58" x14ac:dyDescent="0.35">
      <c r="A23" s="38">
        <v>18</v>
      </c>
      <c r="B23" s="63">
        <v>45699</v>
      </c>
      <c r="C23" s="38">
        <v>1</v>
      </c>
      <c r="D23" s="59">
        <v>2823</v>
      </c>
      <c r="E23" s="60">
        <v>211</v>
      </c>
      <c r="F23" s="62" t="s">
        <v>83</v>
      </c>
      <c r="G23" s="65">
        <v>1450</v>
      </c>
    </row>
    <row r="24" spans="1:7" ht="58" x14ac:dyDescent="0.35">
      <c r="A24" s="38">
        <v>19</v>
      </c>
      <c r="B24" s="63">
        <v>45699</v>
      </c>
      <c r="C24" s="38">
        <v>1</v>
      </c>
      <c r="D24" s="59">
        <v>2824</v>
      </c>
      <c r="E24" s="38">
        <v>211</v>
      </c>
      <c r="F24" s="62" t="s">
        <v>84</v>
      </c>
      <c r="G24" s="65">
        <v>1450</v>
      </c>
    </row>
    <row r="25" spans="1:7" ht="58" x14ac:dyDescent="0.35">
      <c r="A25" s="38">
        <v>20</v>
      </c>
      <c r="B25" s="63">
        <v>45699</v>
      </c>
      <c r="C25" s="38">
        <v>1</v>
      </c>
      <c r="D25" s="59">
        <v>2825</v>
      </c>
      <c r="E25" s="38">
        <v>211</v>
      </c>
      <c r="F25" s="62" t="s">
        <v>84</v>
      </c>
      <c r="G25" s="65">
        <v>1450</v>
      </c>
    </row>
    <row r="26" spans="1:7" ht="58" x14ac:dyDescent="0.35">
      <c r="A26" s="38">
        <v>21</v>
      </c>
      <c r="B26" s="63">
        <v>45699</v>
      </c>
      <c r="C26" s="38">
        <v>1</v>
      </c>
      <c r="D26" s="59">
        <v>2826</v>
      </c>
      <c r="E26" s="61">
        <v>196</v>
      </c>
      <c r="F26" s="62" t="s">
        <v>85</v>
      </c>
      <c r="G26" s="65">
        <v>4786.5</v>
      </c>
    </row>
    <row r="27" spans="1:7" ht="43.5" x14ac:dyDescent="0.35">
      <c r="A27" s="38">
        <v>22</v>
      </c>
      <c r="B27" s="63">
        <v>45699</v>
      </c>
      <c r="C27" s="38">
        <v>1</v>
      </c>
      <c r="D27" s="59">
        <v>2827</v>
      </c>
      <c r="E27" s="61">
        <v>155</v>
      </c>
      <c r="F27" s="62" t="s">
        <v>86</v>
      </c>
      <c r="G27" s="65">
        <v>8400</v>
      </c>
    </row>
    <row r="28" spans="1:7" ht="43.5" x14ac:dyDescent="0.35">
      <c r="A28" s="38">
        <v>23</v>
      </c>
      <c r="B28" s="63">
        <v>45699</v>
      </c>
      <c r="C28" s="38">
        <v>1</v>
      </c>
      <c r="D28" s="59">
        <v>2828</v>
      </c>
      <c r="E28" s="38">
        <v>155</v>
      </c>
      <c r="F28" s="62" t="s">
        <v>87</v>
      </c>
      <c r="G28" s="65">
        <v>8400</v>
      </c>
    </row>
    <row r="29" spans="1:7" ht="58" x14ac:dyDescent="0.35">
      <c r="A29" s="38">
        <v>24</v>
      </c>
      <c r="B29" s="63">
        <v>45699</v>
      </c>
      <c r="C29" s="38">
        <v>1</v>
      </c>
      <c r="D29" s="59">
        <v>2829</v>
      </c>
      <c r="E29" s="38">
        <v>196</v>
      </c>
      <c r="F29" s="62" t="s">
        <v>88</v>
      </c>
      <c r="G29" s="65">
        <v>6904.26</v>
      </c>
    </row>
    <row r="30" spans="1:7" ht="58" x14ac:dyDescent="0.35">
      <c r="A30" s="38">
        <v>25</v>
      </c>
      <c r="B30" s="63">
        <v>45699</v>
      </c>
      <c r="C30" s="38">
        <v>1</v>
      </c>
      <c r="D30" s="59">
        <v>2830</v>
      </c>
      <c r="E30" s="38">
        <v>155</v>
      </c>
      <c r="F30" s="62" t="s">
        <v>89</v>
      </c>
      <c r="G30" s="65">
        <v>8311.61</v>
      </c>
    </row>
    <row r="31" spans="1:7" ht="58" x14ac:dyDescent="0.35">
      <c r="A31" s="38">
        <v>26</v>
      </c>
      <c r="B31" s="63">
        <v>45699</v>
      </c>
      <c r="C31" s="38">
        <v>1</v>
      </c>
      <c r="D31" s="59">
        <v>2831</v>
      </c>
      <c r="E31" s="38">
        <v>155</v>
      </c>
      <c r="F31" s="62" t="s">
        <v>90</v>
      </c>
      <c r="G31" s="65">
        <v>8311.61</v>
      </c>
    </row>
    <row r="32" spans="1:7" ht="43.5" x14ac:dyDescent="0.35">
      <c r="A32" s="38">
        <v>27</v>
      </c>
      <c r="B32" s="63">
        <v>45699</v>
      </c>
      <c r="C32" s="38">
        <v>1</v>
      </c>
      <c r="D32" s="59">
        <v>2832</v>
      </c>
      <c r="E32" s="38">
        <v>211</v>
      </c>
      <c r="F32" s="62" t="s">
        <v>91</v>
      </c>
      <c r="G32" s="65">
        <v>896</v>
      </c>
    </row>
    <row r="33" spans="1:7" ht="43.5" x14ac:dyDescent="0.35">
      <c r="A33" s="38">
        <v>28</v>
      </c>
      <c r="B33" s="63">
        <v>45699</v>
      </c>
      <c r="C33" s="38">
        <v>1</v>
      </c>
      <c r="D33" s="59">
        <v>2833</v>
      </c>
      <c r="E33" s="38">
        <v>211</v>
      </c>
      <c r="F33" s="62" t="s">
        <v>92</v>
      </c>
      <c r="G33" s="65">
        <v>896</v>
      </c>
    </row>
    <row r="34" spans="1:7" ht="58" x14ac:dyDescent="0.35">
      <c r="A34" s="38">
        <v>29</v>
      </c>
      <c r="B34" s="63">
        <v>45699</v>
      </c>
      <c r="C34" s="38">
        <v>1</v>
      </c>
      <c r="D34" s="59">
        <v>2834</v>
      </c>
      <c r="E34" s="38">
        <v>262</v>
      </c>
      <c r="F34" s="62" t="s">
        <v>93</v>
      </c>
      <c r="G34" s="65">
        <v>3386.25</v>
      </c>
    </row>
    <row r="35" spans="1:7" ht="72.5" x14ac:dyDescent="0.35">
      <c r="A35" s="38">
        <v>30</v>
      </c>
      <c r="B35" s="63">
        <v>45699</v>
      </c>
      <c r="C35" s="38">
        <v>1</v>
      </c>
      <c r="D35" s="59">
        <v>2835</v>
      </c>
      <c r="E35" s="68">
        <v>262</v>
      </c>
      <c r="F35" s="62" t="s">
        <v>94</v>
      </c>
      <c r="G35" s="65">
        <v>3757.13</v>
      </c>
    </row>
    <row r="36" spans="1:7" ht="58" x14ac:dyDescent="0.35">
      <c r="A36" s="38">
        <v>31</v>
      </c>
      <c r="B36" s="63">
        <v>45699</v>
      </c>
      <c r="C36" s="38">
        <v>1</v>
      </c>
      <c r="D36" s="59">
        <v>2836</v>
      </c>
      <c r="E36" s="68">
        <v>262</v>
      </c>
      <c r="F36" s="62" t="s">
        <v>95</v>
      </c>
      <c r="G36" s="65">
        <v>3870</v>
      </c>
    </row>
    <row r="37" spans="1:7" ht="72.5" x14ac:dyDescent="0.35">
      <c r="A37" s="38">
        <v>32</v>
      </c>
      <c r="B37" s="63">
        <v>45699</v>
      </c>
      <c r="C37" s="38">
        <v>1</v>
      </c>
      <c r="D37" s="59">
        <v>2837</v>
      </c>
      <c r="E37" s="68">
        <v>262</v>
      </c>
      <c r="F37" s="62" t="s">
        <v>96</v>
      </c>
      <c r="G37" s="65">
        <v>2954.1</v>
      </c>
    </row>
    <row r="38" spans="1:7" ht="72.5" x14ac:dyDescent="0.35">
      <c r="A38" s="38">
        <v>33</v>
      </c>
      <c r="B38" s="63">
        <v>45705</v>
      </c>
      <c r="C38" s="38">
        <v>1</v>
      </c>
      <c r="D38" s="59">
        <v>2838</v>
      </c>
      <c r="E38" s="68">
        <v>133</v>
      </c>
      <c r="F38" s="62" t="s">
        <v>97</v>
      </c>
      <c r="G38" s="65">
        <v>720</v>
      </c>
    </row>
    <row r="39" spans="1:7" ht="72.5" x14ac:dyDescent="0.35">
      <c r="A39" s="38">
        <v>34</v>
      </c>
      <c r="B39" s="63">
        <v>45705</v>
      </c>
      <c r="C39" s="38">
        <v>1</v>
      </c>
      <c r="D39" s="59">
        <v>2839</v>
      </c>
      <c r="E39" s="68">
        <v>133</v>
      </c>
      <c r="F39" s="62" t="s">
        <v>98</v>
      </c>
      <c r="G39" s="65">
        <v>720</v>
      </c>
    </row>
    <row r="40" spans="1:7" ht="72.5" x14ac:dyDescent="0.35">
      <c r="A40" s="38">
        <v>35</v>
      </c>
      <c r="B40" s="63">
        <v>45705</v>
      </c>
      <c r="C40" s="38">
        <v>1</v>
      </c>
      <c r="D40" s="59">
        <v>2840</v>
      </c>
      <c r="E40" s="68">
        <v>133</v>
      </c>
      <c r="F40" s="62" t="s">
        <v>99</v>
      </c>
      <c r="G40" s="65">
        <v>495</v>
      </c>
    </row>
    <row r="41" spans="1:7" ht="43.5" x14ac:dyDescent="0.35">
      <c r="A41" s="38">
        <v>36</v>
      </c>
      <c r="B41" s="63">
        <v>45713</v>
      </c>
      <c r="C41" s="38">
        <v>1</v>
      </c>
      <c r="D41" s="59">
        <v>2841</v>
      </c>
      <c r="E41" s="68">
        <v>111</v>
      </c>
      <c r="F41" s="62" t="s">
        <v>100</v>
      </c>
      <c r="G41" s="65">
        <v>366.26</v>
      </c>
    </row>
    <row r="42" spans="1:7" ht="58" x14ac:dyDescent="0.35">
      <c r="A42" s="38">
        <v>37</v>
      </c>
      <c r="B42" s="63">
        <v>45713</v>
      </c>
      <c r="C42" s="38">
        <v>1</v>
      </c>
      <c r="D42" s="59">
        <v>2842</v>
      </c>
      <c r="E42" s="61">
        <v>196</v>
      </c>
      <c r="F42" s="62" t="s">
        <v>101</v>
      </c>
      <c r="G42" s="65">
        <v>4770</v>
      </c>
    </row>
    <row r="43" spans="1:7" ht="58" x14ac:dyDescent="0.35">
      <c r="A43" s="38">
        <v>38</v>
      </c>
      <c r="B43" s="63">
        <v>45713</v>
      </c>
      <c r="C43" s="38">
        <v>1</v>
      </c>
      <c r="D43" s="59">
        <v>2843</v>
      </c>
      <c r="E43" s="61">
        <v>211</v>
      </c>
      <c r="F43" s="62" t="s">
        <v>102</v>
      </c>
      <c r="G43" s="65">
        <v>4510</v>
      </c>
    </row>
    <row r="44" spans="1:7" ht="43.5" x14ac:dyDescent="0.35">
      <c r="A44" s="38">
        <v>39</v>
      </c>
      <c r="B44" s="63">
        <v>45713</v>
      </c>
      <c r="C44" s="38">
        <v>1</v>
      </c>
      <c r="D44" s="59">
        <v>2844</v>
      </c>
      <c r="E44" s="61" t="s">
        <v>138</v>
      </c>
      <c r="F44" s="62" t="s">
        <v>103</v>
      </c>
      <c r="G44" s="65">
        <v>813.12</v>
      </c>
    </row>
    <row r="45" spans="1:7" ht="58" x14ac:dyDescent="0.35">
      <c r="A45" s="38">
        <v>40</v>
      </c>
      <c r="B45" s="63">
        <v>45713</v>
      </c>
      <c r="C45" s="38">
        <v>1</v>
      </c>
      <c r="D45" s="59">
        <v>2845</v>
      </c>
      <c r="E45" s="61" t="s">
        <v>139</v>
      </c>
      <c r="F45" s="62" t="s">
        <v>104</v>
      </c>
      <c r="G45" s="65" t="s">
        <v>144</v>
      </c>
    </row>
    <row r="46" spans="1:7" ht="58" x14ac:dyDescent="0.35">
      <c r="A46" s="38">
        <v>41</v>
      </c>
      <c r="B46" s="63">
        <v>45713</v>
      </c>
      <c r="C46" s="38">
        <v>1</v>
      </c>
      <c r="D46" s="59">
        <v>2846</v>
      </c>
      <c r="E46" s="61">
        <v>153</v>
      </c>
      <c r="F46" s="62" t="s">
        <v>105</v>
      </c>
      <c r="G46" s="65">
        <v>837.53</v>
      </c>
    </row>
    <row r="47" spans="1:7" ht="58" x14ac:dyDescent="0.35">
      <c r="A47" s="38">
        <v>42</v>
      </c>
      <c r="B47" s="63">
        <v>45713</v>
      </c>
      <c r="C47" s="38">
        <v>1</v>
      </c>
      <c r="D47" s="59">
        <v>2847</v>
      </c>
      <c r="E47" s="61">
        <v>155</v>
      </c>
      <c r="F47" s="62" t="s">
        <v>106</v>
      </c>
      <c r="G47" s="65">
        <v>7860</v>
      </c>
    </row>
    <row r="48" spans="1:7" ht="58" x14ac:dyDescent="0.35">
      <c r="A48" s="38">
        <v>43</v>
      </c>
      <c r="B48" s="63">
        <v>45713</v>
      </c>
      <c r="C48" s="38">
        <v>1</v>
      </c>
      <c r="D48" s="59">
        <v>2848</v>
      </c>
      <c r="E48" s="61">
        <v>233</v>
      </c>
      <c r="F48" s="62" t="s">
        <v>107</v>
      </c>
      <c r="G48" s="65">
        <v>8311.61</v>
      </c>
    </row>
    <row r="49" spans="1:7" ht="43.5" x14ac:dyDescent="0.35">
      <c r="A49" s="38">
        <v>44</v>
      </c>
      <c r="B49" s="63">
        <v>45713</v>
      </c>
      <c r="C49" s="38">
        <v>1</v>
      </c>
      <c r="D49" s="59">
        <v>2849</v>
      </c>
      <c r="E49" s="61">
        <v>211</v>
      </c>
      <c r="F49" s="62" t="s">
        <v>108</v>
      </c>
      <c r="G49" s="65">
        <v>1440</v>
      </c>
    </row>
    <row r="50" spans="1:7" ht="58" x14ac:dyDescent="0.35">
      <c r="A50" s="38">
        <v>45</v>
      </c>
      <c r="B50" s="63">
        <v>45713</v>
      </c>
      <c r="C50" s="38">
        <v>1</v>
      </c>
      <c r="D50" s="59">
        <v>2850</v>
      </c>
      <c r="E50" s="61">
        <v>196</v>
      </c>
      <c r="F50" s="62" t="s">
        <v>109</v>
      </c>
      <c r="G50" s="65">
        <v>370</v>
      </c>
    </row>
    <row r="51" spans="1:7" ht="58" x14ac:dyDescent="0.35">
      <c r="A51" s="38">
        <v>46</v>
      </c>
      <c r="B51" s="63">
        <v>45713</v>
      </c>
      <c r="C51" s="38">
        <v>1</v>
      </c>
      <c r="D51" s="59">
        <v>2851</v>
      </c>
      <c r="E51" s="61">
        <v>211</v>
      </c>
      <c r="F51" s="62" t="s">
        <v>110</v>
      </c>
      <c r="G51" s="65">
        <v>3463.5</v>
      </c>
    </row>
    <row r="52" spans="1:7" ht="58" x14ac:dyDescent="0.35">
      <c r="A52" s="38">
        <v>47</v>
      </c>
      <c r="B52" s="63">
        <v>45713</v>
      </c>
      <c r="C52" s="38">
        <v>1</v>
      </c>
      <c r="D52" s="59">
        <v>2852</v>
      </c>
      <c r="E52" s="61">
        <v>294</v>
      </c>
      <c r="F52" s="62" t="s">
        <v>111</v>
      </c>
      <c r="G52" s="65">
        <v>4100</v>
      </c>
    </row>
    <row r="53" spans="1:7" ht="58" x14ac:dyDescent="0.35">
      <c r="A53" s="38">
        <v>48</v>
      </c>
      <c r="B53" s="63">
        <v>45713</v>
      </c>
      <c r="C53" s="38">
        <v>1</v>
      </c>
      <c r="D53" s="59">
        <v>2853</v>
      </c>
      <c r="E53" s="61">
        <v>294</v>
      </c>
      <c r="F53" s="62" t="s">
        <v>112</v>
      </c>
      <c r="G53" s="65">
        <v>15000</v>
      </c>
    </row>
    <row r="54" spans="1:7" ht="58" x14ac:dyDescent="0.35">
      <c r="A54" s="38">
        <v>49</v>
      </c>
      <c r="B54" s="63">
        <v>45713</v>
      </c>
      <c r="C54" s="38">
        <v>1</v>
      </c>
      <c r="D54" s="59">
        <v>2854</v>
      </c>
      <c r="E54" s="61">
        <v>233</v>
      </c>
      <c r="F54" s="62" t="s">
        <v>113</v>
      </c>
      <c r="G54" s="65">
        <v>2062.5</v>
      </c>
    </row>
    <row r="55" spans="1:7" ht="58" x14ac:dyDescent="0.35">
      <c r="A55" s="38">
        <v>50</v>
      </c>
      <c r="B55" s="63">
        <v>45713</v>
      </c>
      <c r="C55" s="38">
        <v>1</v>
      </c>
      <c r="D55" s="59">
        <v>2855</v>
      </c>
      <c r="E55" s="61">
        <v>262</v>
      </c>
      <c r="F55" s="62" t="s">
        <v>114</v>
      </c>
      <c r="G55" s="65">
        <v>803.03</v>
      </c>
    </row>
    <row r="56" spans="1:7" ht="72.5" x14ac:dyDescent="0.35">
      <c r="A56" s="38">
        <v>51</v>
      </c>
      <c r="B56" s="63">
        <v>45713</v>
      </c>
      <c r="C56" s="38">
        <v>1</v>
      </c>
      <c r="D56" s="59">
        <v>2856</v>
      </c>
      <c r="E56" s="60">
        <v>151</v>
      </c>
      <c r="F56" s="62" t="s">
        <v>115</v>
      </c>
      <c r="G56" s="65">
        <v>8120.54</v>
      </c>
    </row>
    <row r="57" spans="1:7" ht="87" x14ac:dyDescent="0.35">
      <c r="A57" s="38">
        <v>52</v>
      </c>
      <c r="B57" s="63">
        <v>45713</v>
      </c>
      <c r="C57" s="38">
        <v>1</v>
      </c>
      <c r="D57" s="59">
        <v>2857</v>
      </c>
      <c r="E57" s="61">
        <v>133</v>
      </c>
      <c r="F57" s="62" t="s">
        <v>116</v>
      </c>
      <c r="G57" s="65">
        <v>1680</v>
      </c>
    </row>
    <row r="58" spans="1:7" ht="87" x14ac:dyDescent="0.35">
      <c r="A58" s="38">
        <v>53</v>
      </c>
      <c r="B58" s="63">
        <v>45713</v>
      </c>
      <c r="C58" s="38">
        <v>1</v>
      </c>
      <c r="D58" s="59">
        <v>2858</v>
      </c>
      <c r="E58" s="60">
        <v>133</v>
      </c>
      <c r="F58" s="62" t="s">
        <v>117</v>
      </c>
      <c r="G58" s="65">
        <v>1680</v>
      </c>
    </row>
    <row r="59" spans="1:7" ht="87" x14ac:dyDescent="0.35">
      <c r="A59" s="38">
        <v>54</v>
      </c>
      <c r="B59" s="63">
        <v>45713</v>
      </c>
      <c r="C59" s="38">
        <v>1</v>
      </c>
      <c r="D59" s="59">
        <v>2859</v>
      </c>
      <c r="E59" s="60">
        <v>133</v>
      </c>
      <c r="F59" s="62" t="s">
        <v>118</v>
      </c>
      <c r="G59" s="65">
        <v>910</v>
      </c>
    </row>
    <row r="60" spans="1:7" ht="43.5" x14ac:dyDescent="0.35">
      <c r="A60" s="38">
        <v>55</v>
      </c>
      <c r="B60" s="63">
        <v>45713</v>
      </c>
      <c r="C60" s="38">
        <v>1</v>
      </c>
      <c r="D60" s="59">
        <v>2860</v>
      </c>
      <c r="E60" s="61" t="s">
        <v>130</v>
      </c>
      <c r="F60" s="62" t="s">
        <v>119</v>
      </c>
      <c r="G60" s="65">
        <v>17157.71</v>
      </c>
    </row>
    <row r="61" spans="1:7" ht="58" x14ac:dyDescent="0.35">
      <c r="A61" s="38">
        <v>56</v>
      </c>
      <c r="B61" s="63">
        <v>45713</v>
      </c>
      <c r="C61" s="38">
        <v>1</v>
      </c>
      <c r="D61" s="59">
        <v>2861</v>
      </c>
      <c r="E61" s="61" t="s">
        <v>130</v>
      </c>
      <c r="F61" s="62" t="s">
        <v>120</v>
      </c>
      <c r="G61" s="65">
        <v>11835.68</v>
      </c>
    </row>
    <row r="62" spans="1:7" ht="43.5" x14ac:dyDescent="0.35">
      <c r="A62" s="38">
        <v>57</v>
      </c>
      <c r="B62" s="63">
        <v>45713</v>
      </c>
      <c r="C62" s="38">
        <v>1</v>
      </c>
      <c r="D62" s="59">
        <v>2862</v>
      </c>
      <c r="E62" s="61" t="s">
        <v>130</v>
      </c>
      <c r="F62" s="62" t="s">
        <v>121</v>
      </c>
      <c r="G62" s="65">
        <v>7665.93</v>
      </c>
    </row>
    <row r="63" spans="1:7" ht="43.5" x14ac:dyDescent="0.35">
      <c r="A63" s="38">
        <v>58</v>
      </c>
      <c r="B63" s="63">
        <v>45713</v>
      </c>
      <c r="C63" s="38">
        <v>1</v>
      </c>
      <c r="D63" s="59">
        <v>2863</v>
      </c>
      <c r="E63" s="61" t="s">
        <v>130</v>
      </c>
      <c r="F63" s="62" t="s">
        <v>122</v>
      </c>
      <c r="G63" s="65">
        <v>6202.17</v>
      </c>
    </row>
    <row r="64" spans="1:7" ht="43.5" x14ac:dyDescent="0.35">
      <c r="A64" s="38">
        <v>59</v>
      </c>
      <c r="B64" s="63">
        <v>45713</v>
      </c>
      <c r="C64" s="38">
        <v>1</v>
      </c>
      <c r="D64" s="59">
        <v>2864</v>
      </c>
      <c r="E64" s="61" t="s">
        <v>130</v>
      </c>
      <c r="F64" s="62" t="s">
        <v>123</v>
      </c>
      <c r="G64" s="65">
        <v>5802.85</v>
      </c>
    </row>
    <row r="65" spans="1:7" ht="43.5" x14ac:dyDescent="0.35">
      <c r="A65" s="38">
        <v>60</v>
      </c>
      <c r="B65" s="63">
        <v>45713</v>
      </c>
      <c r="C65" s="38">
        <v>1</v>
      </c>
      <c r="D65" s="59">
        <v>2865</v>
      </c>
      <c r="E65" s="61" t="s">
        <v>130</v>
      </c>
      <c r="F65" s="62" t="s">
        <v>124</v>
      </c>
      <c r="G65" s="65">
        <v>4003.04</v>
      </c>
    </row>
    <row r="66" spans="1:7" ht="58" x14ac:dyDescent="0.35">
      <c r="A66" s="38">
        <v>61</v>
      </c>
      <c r="B66" s="63">
        <v>45713</v>
      </c>
      <c r="C66" s="38">
        <v>1</v>
      </c>
      <c r="D66" s="59">
        <v>2866</v>
      </c>
      <c r="E66" s="61" t="s">
        <v>131</v>
      </c>
      <c r="F66" s="62" t="s">
        <v>125</v>
      </c>
      <c r="G66" s="65">
        <v>4073.28</v>
      </c>
    </row>
    <row r="67" spans="1:7" ht="43.5" x14ac:dyDescent="0.35">
      <c r="A67" s="38">
        <v>62</v>
      </c>
      <c r="B67" s="63">
        <v>45713</v>
      </c>
      <c r="C67" s="38">
        <v>1</v>
      </c>
      <c r="D67" s="59">
        <v>2867</v>
      </c>
      <c r="E67" s="38">
        <v>184</v>
      </c>
      <c r="F67" s="62" t="s">
        <v>126</v>
      </c>
      <c r="G67" s="65">
        <v>10508.93</v>
      </c>
    </row>
    <row r="68" spans="1:7" ht="72.5" x14ac:dyDescent="0.35">
      <c r="A68" s="38">
        <v>63</v>
      </c>
      <c r="B68" s="63">
        <v>45713</v>
      </c>
      <c r="C68" s="38">
        <v>1</v>
      </c>
      <c r="D68" s="59">
        <v>2868</v>
      </c>
      <c r="E68" s="68" t="s">
        <v>132</v>
      </c>
      <c r="F68" s="62" t="s">
        <v>127</v>
      </c>
      <c r="G68" s="65">
        <v>8407.14</v>
      </c>
    </row>
    <row r="69" spans="1:7" ht="101.5" x14ac:dyDescent="0.35">
      <c r="A69" s="38">
        <v>64</v>
      </c>
      <c r="B69" s="63">
        <v>45713</v>
      </c>
      <c r="C69" s="38">
        <v>1</v>
      </c>
      <c r="D69" s="59">
        <v>2869</v>
      </c>
      <c r="E69" s="38">
        <v>113</v>
      </c>
      <c r="F69" s="62" t="s">
        <v>128</v>
      </c>
      <c r="G69" s="65">
        <v>3750</v>
      </c>
    </row>
    <row r="70" spans="1:7" ht="43.5" x14ac:dyDescent="0.35">
      <c r="A70" s="38">
        <v>65</v>
      </c>
      <c r="B70" s="63">
        <v>45713</v>
      </c>
      <c r="C70" s="38">
        <v>1</v>
      </c>
      <c r="D70" s="59">
        <v>2870</v>
      </c>
      <c r="E70" s="38">
        <v>158</v>
      </c>
      <c r="F70" s="62" t="s">
        <v>129</v>
      </c>
      <c r="G70" s="65">
        <v>1600</v>
      </c>
    </row>
    <row r="71" spans="1:7" ht="58" x14ac:dyDescent="0.35">
      <c r="A71" s="38">
        <v>66</v>
      </c>
      <c r="B71" s="63">
        <v>45714</v>
      </c>
      <c r="C71" s="38">
        <v>1</v>
      </c>
      <c r="D71" s="59">
        <v>2871</v>
      </c>
      <c r="E71" s="38">
        <v>328</v>
      </c>
      <c r="F71" s="62" t="s">
        <v>133</v>
      </c>
      <c r="G71" s="65">
        <v>18592</v>
      </c>
    </row>
    <row r="72" spans="1:7" x14ac:dyDescent="0.35">
      <c r="A72" s="38"/>
      <c r="B72" s="63"/>
      <c r="C72" s="38"/>
      <c r="D72" s="59"/>
      <c r="F72" s="62"/>
      <c r="G72" s="65"/>
    </row>
    <row r="73" spans="1:7" x14ac:dyDescent="0.35">
      <c r="A73" s="38"/>
      <c r="B73" s="63"/>
      <c r="C73" s="38"/>
      <c r="D73" s="59"/>
      <c r="F73" s="62"/>
      <c r="G73" s="65"/>
    </row>
    <row r="74" spans="1:7" x14ac:dyDescent="0.35">
      <c r="A74" s="38"/>
      <c r="B74" s="63"/>
      <c r="C74" s="38"/>
      <c r="D74" s="59"/>
      <c r="E74" s="66"/>
      <c r="F74" s="62"/>
      <c r="G74" s="65"/>
    </row>
    <row r="75" spans="1:7" x14ac:dyDescent="0.35">
      <c r="A75" s="38"/>
      <c r="B75" s="63"/>
      <c r="C75" s="38"/>
      <c r="D75" s="59"/>
      <c r="E75" s="66"/>
      <c r="F75" s="62"/>
      <c r="G75" s="65"/>
    </row>
    <row r="76" spans="1:7" x14ac:dyDescent="0.35">
      <c r="A76" s="38"/>
      <c r="B76" s="63"/>
      <c r="C76" s="38"/>
      <c r="D76" s="59"/>
      <c r="E76" s="66"/>
      <c r="F76" s="62"/>
      <c r="G76" s="65"/>
    </row>
    <row r="77" spans="1:7" x14ac:dyDescent="0.35">
      <c r="A77" s="38"/>
      <c r="B77" s="63"/>
      <c r="C77" s="38"/>
      <c r="D77" s="59"/>
      <c r="E77" s="66"/>
      <c r="F77" s="62"/>
      <c r="G77" s="65"/>
    </row>
    <row r="78" spans="1:7" x14ac:dyDescent="0.35">
      <c r="A78" s="38"/>
      <c r="B78" s="63"/>
      <c r="C78" s="38"/>
      <c r="D78" s="59"/>
      <c r="E78" s="66"/>
      <c r="F78" s="62"/>
      <c r="G78" s="65"/>
    </row>
    <row r="79" spans="1:7" x14ac:dyDescent="0.35">
      <c r="A79" s="38"/>
      <c r="B79" s="63"/>
      <c r="C79" s="38"/>
      <c r="D79" s="59"/>
      <c r="E79" s="66"/>
      <c r="F79" s="62"/>
      <c r="G79" s="65"/>
    </row>
    <row r="80" spans="1:7" x14ac:dyDescent="0.35">
      <c r="A80" s="38"/>
      <c r="B80" s="63"/>
      <c r="C80" s="38"/>
      <c r="D80" s="59"/>
      <c r="E80" s="66"/>
      <c r="F80" s="62"/>
      <c r="G80" s="65"/>
    </row>
    <row r="81" spans="1:7" x14ac:dyDescent="0.35">
      <c r="A81" s="38"/>
      <c r="B81" s="63"/>
      <c r="C81" s="38"/>
      <c r="D81" s="59"/>
      <c r="E81" s="67"/>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P9" sqref="AP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GASTO'!D22</f>
        <v>2822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GASTO'!B22</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GASTO'!C22</f>
        <v>1</v>
      </c>
      <c r="E14" s="76"/>
      <c r="F14" s="76"/>
      <c r="G14" s="77">
        <f>+'PAGO GASTO'!E22</f>
        <v>211</v>
      </c>
      <c r="H14" s="77"/>
      <c r="I14" s="77"/>
      <c r="J14" s="77"/>
      <c r="K14" s="77"/>
      <c r="L14" s="77"/>
      <c r="M14" s="77"/>
      <c r="N14" s="77"/>
      <c r="O14" s="77"/>
      <c r="P14" s="77" t="str">
        <f>+'PAGO GASTO'!F22</f>
        <v xml:space="preserve">Pago factura serie 32501CCB número DTE: 2518304627 de PACIFIC FINS GUATEMALA,S A. por abastecimiento entregado a la  embarcación Atlantis Madrid, para 7 personas utilizada en el desarrollo de la III Fecha del Campeonato Nacional de Liberación Pez Vela 2025 el día 07/02/2025.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GASTO'!G22</f>
        <v>1450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GASTO'!D23</f>
        <v>2823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GASTO'!B23</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GASTO'!C23</f>
        <v>1</v>
      </c>
      <c r="E14" s="76"/>
      <c r="F14" s="76"/>
      <c r="G14" s="77">
        <f>+'PAGO GASTO'!E23</f>
        <v>211</v>
      </c>
      <c r="H14" s="77"/>
      <c r="I14" s="77"/>
      <c r="J14" s="77"/>
      <c r="K14" s="77"/>
      <c r="L14" s="77"/>
      <c r="M14" s="77"/>
      <c r="N14" s="77"/>
      <c r="O14" s="77"/>
      <c r="P14" s="77" t="str">
        <f>+'PAGO GASTO'!F23</f>
        <v xml:space="preserve">Pago factura serie 586FD3C5 número DTE: 655180925 de PACIFIC FINS GUATEMALA,S A. por abastecimiento entregado a la  embarcación Atlantis Madrid, para 7 personas utilizada en el desarrollo de la IV Fecha del Campeonato Nacional de Liberación Pez Vela 2025 el día 08/02/2025.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GASTO'!G23</f>
        <v>1450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GASTO'!D25</f>
        <v>2825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GASTO'!B25</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GASTO'!C25</f>
        <v>1</v>
      </c>
      <c r="E14" s="76"/>
      <c r="F14" s="76"/>
      <c r="G14" s="77">
        <f>+'PAGO GASTO'!E25</f>
        <v>211</v>
      </c>
      <c r="H14" s="77"/>
      <c r="I14" s="77"/>
      <c r="J14" s="77"/>
      <c r="K14" s="77"/>
      <c r="L14" s="77"/>
      <c r="M14" s="77"/>
      <c r="N14" s="77"/>
      <c r="O14" s="77"/>
      <c r="P14" s="77" t="str">
        <f>+'PAGO GASTO'!F25</f>
        <v xml:space="preserve">Pago factura serie 2D4242C7 número DTE: 2220312491 de PACIFIC FINS GUATEMALA,S A. por abastecimiento entregado a la  embarcación Mojo, para 7 personas utilizada en el desarrollo de la IV Fecha del Campeonato Nacional de Liberación Pez Vela 2025 el día 08/02/2025.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GASTO'!G25</f>
        <v>1450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GASTO'!D24</f>
        <v>2824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GASTO'!B24</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GASTO'!C24</f>
        <v>1</v>
      </c>
      <c r="E14" s="76"/>
      <c r="F14" s="76"/>
      <c r="G14" s="77">
        <f>+'PAGO GASTO'!E24</f>
        <v>211</v>
      </c>
      <c r="H14" s="77"/>
      <c r="I14" s="77"/>
      <c r="J14" s="77"/>
      <c r="K14" s="77"/>
      <c r="L14" s="77"/>
      <c r="M14" s="77"/>
      <c r="N14" s="77"/>
      <c r="O14" s="77"/>
      <c r="P14" s="77" t="str">
        <f>+'PAGO GASTO'!F24</f>
        <v xml:space="preserve">Pago factura serie 2D4242C7 número DTE: 2220312491 de PACIFIC FINS GUATEMALA,S A. por abastecimiento entregado a la  embarcación Mojo, para 7 personas utilizada en el desarrollo de la IV Fecha del Campeonato Nacional de Liberación Pez Vela 2025 el día 08/02/2025.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GASTO'!G24</f>
        <v>1450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GASTO'!D26</f>
        <v>2826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GASTO'!B26</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GASTO'!C26</f>
        <v>1</v>
      </c>
      <c r="E14" s="76"/>
      <c r="F14" s="76"/>
      <c r="G14" s="77">
        <f>+'PAGO GASTO'!E26</f>
        <v>196</v>
      </c>
      <c r="H14" s="77"/>
      <c r="I14" s="77"/>
      <c r="J14" s="77"/>
      <c r="K14" s="77"/>
      <c r="L14" s="77"/>
      <c r="M14" s="77"/>
      <c r="N14" s="77"/>
      <c r="O14" s="77"/>
      <c r="P14" s="77" t="str">
        <f>+'PAGO GASTO'!F26</f>
        <v xml:space="preserve">Pago factura serie E8F89CCD número DTE: 893076574 de STEPHANO JUANCARLO HERNÁNDEZ SÁNCHEZ, por alimentos servidos en la cena de inscripción de la III y IV Fecha del Campeonato Nacional de Liberación Pez Vela 2025, el día 05/02/2025 en las Instalaciones del Club Náutico de Guatemala.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GASTO'!G26</f>
        <v>4786.5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GASTO'!D27</f>
        <v>2827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GASTO'!B27</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GASTO'!C27</f>
        <v>1</v>
      </c>
      <c r="E14" s="76"/>
      <c r="F14" s="76"/>
      <c r="G14" s="77">
        <f>+'PAGO GASTO'!E27</f>
        <v>155</v>
      </c>
      <c r="H14" s="77"/>
      <c r="I14" s="77"/>
      <c r="J14" s="77"/>
      <c r="K14" s="77"/>
      <c r="L14" s="77"/>
      <c r="M14" s="77"/>
      <c r="N14" s="77"/>
      <c r="O14" s="77"/>
      <c r="P14" s="77" t="str">
        <f>+'PAGO GASTO'!F27</f>
        <v xml:space="preserve">Pago factura serie 2EB94EF0 número DTE: 525946744 de EDWIN ESTUARDO TEJADA, por alquiler de la Embarcación Mojo que fue utilizadad en la III Fecha del Campeonato Nacional de Liberación Pez Vela 2025, el día 07/02/2025.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GASTO'!G27</f>
        <v>8400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GASTO'!D28</f>
        <v>2828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GASTO'!B28</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GASTO'!C28</f>
        <v>1</v>
      </c>
      <c r="E14" s="76"/>
      <c r="F14" s="76"/>
      <c r="G14" s="77">
        <f>+'PAGO GASTO'!E28</f>
        <v>155</v>
      </c>
      <c r="H14" s="77"/>
      <c r="I14" s="77"/>
      <c r="J14" s="77"/>
      <c r="K14" s="77"/>
      <c r="L14" s="77"/>
      <c r="M14" s="77"/>
      <c r="N14" s="77"/>
      <c r="O14" s="77"/>
      <c r="P14" s="77" t="str">
        <f>+'PAGO GASTO'!F28</f>
        <v xml:space="preserve">Pago factura serie 33EAAFE6 número DTE: 2419543459 de EDWIN ESTUARDO TEJADA, por alquiler de la Embarcación Mojo que fue utilizadad en la IV Fecha del Campeonato Nacional de Liberación Pez Vela 2025, el día 08/02/2025.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GASTO'!G28</f>
        <v>8400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GASTO'!D29</f>
        <v>2829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GASTO'!B29</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GASTO'!C29</f>
        <v>1</v>
      </c>
      <c r="E14" s="76"/>
      <c r="F14" s="76"/>
      <c r="G14" s="77">
        <f>+'PAGO GASTO'!E29</f>
        <v>196</v>
      </c>
      <c r="H14" s="77"/>
      <c r="I14" s="77"/>
      <c r="J14" s="77"/>
      <c r="K14" s="77"/>
      <c r="L14" s="77"/>
      <c r="M14" s="77"/>
      <c r="N14" s="77"/>
      <c r="O14" s="77"/>
      <c r="P14" s="77" t="str">
        <f>+'PAGO GASTO'!F29</f>
        <v>Pago factura serie 618AA2AB número 3843245635 de JUAN PABLO AVILA GUTIERREZ por servicio de alimentos servidos en la cena intermedia de la III Fecha del Campeonato Nacional de Liberación Pez Vela 2025,el día 07/02/2025. FACTURA Q7226.88 ISR Q322.63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GASTO'!G29</f>
        <v>6904.26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GASTO'!D30</f>
        <v>2830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GASTO'!B30</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GASTO'!C30</f>
        <v>1</v>
      </c>
      <c r="E14" s="76"/>
      <c r="F14" s="76"/>
      <c r="G14" s="77">
        <f>+'PAGO GASTO'!E30</f>
        <v>155</v>
      </c>
      <c r="H14" s="77"/>
      <c r="I14" s="77"/>
      <c r="J14" s="77"/>
      <c r="K14" s="77"/>
      <c r="L14" s="77"/>
      <c r="M14" s="77"/>
      <c r="N14" s="77"/>
      <c r="O14" s="77"/>
      <c r="P14" s="77" t="str">
        <f>+'PAGO GASTO'!F30</f>
        <v>Pago factura serie CEFB18B2 número 2526694263 de JUAN PABLO AVILA GUTIERREZ,  por alquiler de la embarcación ATLANTIS MADRID que fue utilizada en el desarrollo de la III Fecha del Campeonato Nacional de Liberación Pez Vela 2025 el día 07/02/2025. FACTURA Q8,700.00 ISR Q388.39.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GASTO'!G30</f>
        <v>8311.61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GASTO'!D31</f>
        <v>2831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GASTO'!B31</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GASTO'!C31</f>
        <v>1</v>
      </c>
      <c r="E14" s="76"/>
      <c r="F14" s="76"/>
      <c r="G14" s="77">
        <f>+'PAGO GASTO'!E31</f>
        <v>155</v>
      </c>
      <c r="H14" s="77"/>
      <c r="I14" s="77"/>
      <c r="J14" s="77"/>
      <c r="K14" s="77"/>
      <c r="L14" s="77"/>
      <c r="M14" s="77"/>
      <c r="N14" s="77"/>
      <c r="O14" s="77"/>
      <c r="P14" s="77" t="str">
        <f>+'PAGO GASTO'!F31</f>
        <v>Pago factura serie D29F7ACA número 4140188176 de JUAN PABLO AVILA GUTIERREZ,  por alquiler de la embarcación ATLANTIS MADRID que fue utilizada en el desarrollo de la IV Fecha del Campeonato Nacional de Liberación Pez Vela 2025 el día 08/02/2025. FACTURA Q8,700.00 ISR Q388.39.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GASTO'!G31</f>
        <v>8311.61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F09C-4F6C-419A-B7BB-427C501DA79A}">
  <dimension ref="A1"/>
  <sheetViews>
    <sheetView workbookViewId="0"/>
  </sheetViews>
  <sheetFormatPr baseColWidth="10" defaultRowHeight="14.5" x14ac:dyDescent="0.3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GASTO'!D32</f>
        <v>2832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GASTO'!B32</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GASTO'!C32</f>
        <v>1</v>
      </c>
      <c r="E14" s="76"/>
      <c r="F14" s="76"/>
      <c r="G14" s="77">
        <f>+'PAGO GASTO'!E32</f>
        <v>211</v>
      </c>
      <c r="H14" s="77"/>
      <c r="I14" s="77"/>
      <c r="J14" s="77"/>
      <c r="K14" s="77"/>
      <c r="L14" s="77"/>
      <c r="M14" s="77"/>
      <c r="N14" s="77"/>
      <c r="O14" s="77"/>
      <c r="P14" s="77" t="str">
        <f>+'PAGO GASTO'!F32</f>
        <v>Pago factura seire 784E71EF número 1935232368 de MARTHA ARACELY TUCHAN RIVAS DE MEJIA por 28 desayunos a Q32.00 c/u para la III Fecha del Campeonato Nacional de Liberación Pez Vela 2025 el día 07/02/2025.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GASTO'!G32</f>
        <v>896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GASTO'!D33</f>
        <v>2833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GASTO'!B33</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GASTO'!C33</f>
        <v>1</v>
      </c>
      <c r="E14" s="76"/>
      <c r="F14" s="76"/>
      <c r="G14" s="77">
        <f>+'PAGO GASTO'!E33</f>
        <v>211</v>
      </c>
      <c r="H14" s="77"/>
      <c r="I14" s="77"/>
      <c r="J14" s="77"/>
      <c r="K14" s="77"/>
      <c r="L14" s="77"/>
      <c r="M14" s="77"/>
      <c r="N14" s="77"/>
      <c r="O14" s="77"/>
      <c r="P14" s="77" t="str">
        <f>+'PAGO GASTO'!F33</f>
        <v>Pago factura seire 9A6A8FDE número 2006859803 de MARTHA ARACELY TUCHAN RIVAS DE MEJIA por 28 desayunos a Q32.00 c/u para la IV Fecha del Campeonato Nacional de Liberación Pez Vela 2025 el día 08/02/2025.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GASTO'!G33</f>
        <v>896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GASTO'!D34</f>
        <v>2834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GASTO'!B34</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GASTO'!C34</f>
        <v>1</v>
      </c>
      <c r="E14" s="76"/>
      <c r="F14" s="76"/>
      <c r="G14" s="77">
        <f>+'PAGO GASTO'!E34</f>
        <v>262</v>
      </c>
      <c r="H14" s="77"/>
      <c r="I14" s="77"/>
      <c r="J14" s="77"/>
      <c r="K14" s="77"/>
      <c r="L14" s="77"/>
      <c r="M14" s="77"/>
      <c r="N14" s="77"/>
      <c r="O14" s="77"/>
      <c r="P14" s="77" t="str">
        <f>+'PAGO GASTO'!F34</f>
        <v>Pago factura serie 7672D71F número DTE: 600657809 de NOBLEZA, S.A. por 105.0 galones de combustible diesel Q30.95c/u, incluye el impuesto IDP: Q136.50 para la embarcación MOJO que fue utilizada en la III Fecha del Campeonato Nacional de Liberación Pez Vela 2025 el día 07/02/2025.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GASTO'!G34</f>
        <v>3386.25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GASTO'!D35</f>
        <v>2835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GASTO'!B35</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GASTO'!C35</f>
        <v>1</v>
      </c>
      <c r="E14" s="76"/>
      <c r="F14" s="76"/>
      <c r="G14" s="77">
        <f>+'PAGO GASTO'!E35</f>
        <v>262</v>
      </c>
      <c r="H14" s="77"/>
      <c r="I14" s="77"/>
      <c r="J14" s="77"/>
      <c r="K14" s="77"/>
      <c r="L14" s="77"/>
      <c r="M14" s="77"/>
      <c r="N14" s="77"/>
      <c r="O14" s="77"/>
      <c r="P14" s="77" t="str">
        <f>+'PAGO GASTO'!F35</f>
        <v>Pago factura serie 26439603 número DTE: 22759101 de NOBLEZA, S.A. por 116.5 galones de combustible diesel Q30.95c/u, incluye el impuesto IDP: Q151.45 para la embarcación ATLANTIS MADRID que fue utilizada en la III Fecha del Campeonato Nacional de Liberación Pez Vela 2025 el día 07/02/2025.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GASTO'!G35</f>
        <v>3757.13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GASTO'!D36</f>
        <v>2836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GASTO'!B36</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GASTO'!C36</f>
        <v>1</v>
      </c>
      <c r="E14" s="76"/>
      <c r="F14" s="76"/>
      <c r="G14" s="77">
        <f>+'PAGO GASTO'!E36</f>
        <v>262</v>
      </c>
      <c r="H14" s="77"/>
      <c r="I14" s="77"/>
      <c r="J14" s="77"/>
      <c r="K14" s="77"/>
      <c r="L14" s="77"/>
      <c r="M14" s="77"/>
      <c r="N14" s="77"/>
      <c r="O14" s="77"/>
      <c r="P14" s="77" t="str">
        <f>+'PAGO GASTO'!F36</f>
        <v>Pago factura serie D1BC2263 número DTE:  2566015351 de NOBLEZA, S.A. por 120.0 galones de combustible diesel Q30.95c/u, incluye el impuesto IDP: Q156.00 para la embarcación MOJO que fue utilizada en la IV Fecha del Campeonato Nacional de Liberación Pez Vela 2025 el día 08/02/2025.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GASTO'!G36</f>
        <v>3870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GASTO'!D37</f>
        <v>2837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GASTO'!B37</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GASTO'!C37</f>
        <v>1</v>
      </c>
      <c r="E14" s="76"/>
      <c r="F14" s="76"/>
      <c r="G14" s="77">
        <f>+'PAGO GASTO'!E37</f>
        <v>262</v>
      </c>
      <c r="H14" s="77"/>
      <c r="I14" s="77"/>
      <c r="J14" s="77"/>
      <c r="K14" s="77"/>
      <c r="L14" s="77"/>
      <c r="M14" s="77"/>
      <c r="N14" s="77"/>
      <c r="O14" s="77"/>
      <c r="P14" s="77" t="str">
        <f>+'PAGO GASTO'!F37</f>
        <v>Pago factura serie  C4064532 número DTE: 177425199 de NOBLEZA, S.A. por 91.6 galones de combustible diesel Q30.95c/u, incluye el impuesto IDP: Q119.08 para la embarcación ATLANTIS MADRID que fue utilizada en la IV Fecha del Campeonato Nacional de Liberación Pez Vela 2025 el día 08/02/2025.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GASTO'!G37</f>
        <v>2954.1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GASTO'!D38</f>
        <v>2838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GASTO'!B38</f>
        <v>45705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GASTO'!C38</f>
        <v>1</v>
      </c>
      <c r="E14" s="76"/>
      <c r="F14" s="76"/>
      <c r="G14" s="77">
        <f>+'PAGO GASTO'!E38</f>
        <v>133</v>
      </c>
      <c r="H14" s="77"/>
      <c r="I14" s="77"/>
      <c r="J14" s="77"/>
      <c r="K14" s="77"/>
      <c r="L14" s="77"/>
      <c r="M14" s="77"/>
      <c r="N14" s="77"/>
      <c r="O14" s="77"/>
      <c r="P14" s="77" t="str">
        <f>+'PAGO GASTO'!F38</f>
        <v>Pago de viáticos a ALEXANDRO ENRIQUE ANDREU MATHEU por ser parte del comité organizador del I Fecha del Campeonato Nacional de Especies Menores 2025 a realizarse el  22/02/2025, se entregan viáticos del 21 al 22/02/2025  según referencia No. V.N.799/2025, autorizado por el Comité Ejecutivo en Acta No. 002-2025 de fecha 04/02/2025 Punto Resolutivo 3.2.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GASTO'!G38</f>
        <v>720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GASTO'!D40</f>
        <v>2840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GASTO'!B40</f>
        <v>45705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GASTO'!C40</f>
        <v>1</v>
      </c>
      <c r="E14" s="76"/>
      <c r="F14" s="76"/>
      <c r="G14" s="77">
        <f>+'PAGO GASTO'!E40</f>
        <v>133</v>
      </c>
      <c r="H14" s="77"/>
      <c r="I14" s="77"/>
      <c r="J14" s="77"/>
      <c r="K14" s="77"/>
      <c r="L14" s="77"/>
      <c r="M14" s="77"/>
      <c r="N14" s="77"/>
      <c r="O14" s="77"/>
      <c r="P14" s="77" t="str">
        <f>+'PAGO GASTO'!F40</f>
        <v>Pago de viáticos a ALEX EUGENIO GODINEZ MIRANDA  por ser parte del comité organizador del I Fecha del Campeonato Nacional de Especies Menores 2025 a realizarse el  22/02/2025, se entregan viáticos del 21 al 22/02/2025  según referencia No. V.N.801/2025, autorizado por el Comité Ejecutivo en Acta No. 002-2025 de fecha 04/02/2025 Punto Resolutivo 3.2.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GASTO'!G40</f>
        <v>495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GASTO'!D39</f>
        <v>2839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GASTO'!B39</f>
        <v>45705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GASTO'!C39</f>
        <v>1</v>
      </c>
      <c r="E14" s="76"/>
      <c r="F14" s="76"/>
      <c r="G14" s="77">
        <f>+'PAGO GASTO'!E39</f>
        <v>133</v>
      </c>
      <c r="H14" s="77"/>
      <c r="I14" s="77"/>
      <c r="J14" s="77"/>
      <c r="K14" s="77"/>
      <c r="L14" s="77"/>
      <c r="M14" s="77"/>
      <c r="N14" s="77"/>
      <c r="O14" s="77"/>
      <c r="P14" s="77" t="str">
        <f>+'PAGO GASTO'!F39</f>
        <v>Pago de viáticos a LESBY NOHEMY MORALES MOLINEROS por ser parte del comité organizador del I Fecha del Campeonato Nacional de Especies Menores 2025 a realizarse el  22/02/2025, se entregan viáticos del 21 al 22/02/2025  según referencia No. V.N.800/2025, autorizado por el Comité Ejecutivo en Acta No. 002-2025 de fecha 04/02/2025 Punto Resolutivo 3.2.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GASTO'!G39</f>
        <v>720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GASTO'!D41</f>
        <v>2841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GASTO'!B41</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GASTO'!C41</f>
        <v>1</v>
      </c>
      <c r="E14" s="76"/>
      <c r="F14" s="76"/>
      <c r="G14" s="77">
        <f>+'PAGO GASTO'!E41</f>
        <v>111</v>
      </c>
      <c r="H14" s="77"/>
      <c r="I14" s="77"/>
      <c r="J14" s="77"/>
      <c r="K14" s="77"/>
      <c r="L14" s="77"/>
      <c r="M14" s="77"/>
      <c r="N14" s="77"/>
      <c r="O14" s="77"/>
      <c r="P14" s="77" t="str">
        <f>+'PAGO GASTO'!F41</f>
        <v xml:space="preserve">Pago factura  serie  DFF9E82C número 2002863022 de EMPRESA ELECTRICA DE GUATEMALA, S.A. por consumo de energía eléctrica al 13/02/2025 en las oficinas de la Asociación Nacional de Pesca.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GASTO'!G41</f>
        <v>366.26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f>
        <v>2806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f>
        <v>45692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f>
        <v>1</v>
      </c>
      <c r="E14" s="76"/>
      <c r="F14" s="76"/>
      <c r="G14" s="77" t="str">
        <f>+'PAGO GASTO'!E6</f>
        <v>011
022
029
155
168
184
196</v>
      </c>
      <c r="H14" s="77"/>
      <c r="I14" s="77"/>
      <c r="J14" s="77"/>
      <c r="K14" s="77"/>
      <c r="L14" s="77"/>
      <c r="M14" s="77"/>
      <c r="N14" s="77"/>
      <c r="O14" s="77"/>
      <c r="P14" s="77" t="str">
        <f>+'PAGO GASTO'!F6</f>
        <v>cheque a nombre de TESORERIA NACIONAL , Formulario SAT 2000 No. 45 659 538 589 de ISR, Retenciones  de la Asociación  Nacional  de Pesca  correspondientes al mes de enero  2025,  incluyendo las rentas de trabajo   de enero  2025 asi:  Proveedores : Q2,796.69   Rentas de Trabajo  Q.1,774.07</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GASTO'!G6</f>
        <v>Q1,750.49
Q23.59
Q392.86
Q776.78
Q180.36
Q491.07
Q955.61</v>
      </c>
      <c r="AQ14" s="23"/>
    </row>
    <row r="15" spans="1:43" ht="31.5" customHeight="1" x14ac:dyDescent="0.35">
      <c r="A15" s="5"/>
      <c r="D15" s="74" t="s">
        <v>48</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75" t="s">
        <v>23</v>
      </c>
      <c r="R19" s="75"/>
      <c r="S19" s="75"/>
      <c r="T19" s="75"/>
      <c r="U19" s="75"/>
      <c r="V19" s="75"/>
      <c r="W19" s="75"/>
      <c r="X19" s="75"/>
      <c r="Y19" s="75"/>
      <c r="Z19" s="75"/>
      <c r="AA19" s="75"/>
      <c r="AB19" s="75"/>
      <c r="AC19" s="75"/>
      <c r="AD19" s="75"/>
      <c r="AE19" s="75"/>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3"/>
      <c r="H22" s="93"/>
      <c r="I22" s="93"/>
      <c r="J22" s="93"/>
      <c r="K22" s="93"/>
      <c r="L22" s="93"/>
      <c r="M22" s="93"/>
      <c r="N22" s="93"/>
      <c r="O22" s="93"/>
      <c r="P22" s="93"/>
      <c r="Q22" s="93"/>
      <c r="R22" s="93"/>
      <c r="S22" s="10"/>
      <c r="T22" s="10"/>
      <c r="U22" s="10"/>
      <c r="V22" s="10"/>
      <c r="W22" s="10"/>
      <c r="X22" s="10"/>
      <c r="Y22" s="32"/>
      <c r="Z22" s="32"/>
      <c r="AA22" s="32"/>
      <c r="AB22" s="93"/>
      <c r="AC22" s="93"/>
      <c r="AD22" s="93"/>
      <c r="AE22" s="93"/>
      <c r="AF22" s="93"/>
      <c r="AG22" s="93"/>
      <c r="AH22" s="93"/>
      <c r="AI22" s="93"/>
      <c r="AJ22" s="93"/>
      <c r="AK22" s="93"/>
      <c r="AL22" s="93"/>
      <c r="AM22" s="93"/>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GASTO'!D42</f>
        <v>2842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GASTO'!B42</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GASTO'!C42</f>
        <v>1</v>
      </c>
      <c r="E14" s="76"/>
      <c r="F14" s="76"/>
      <c r="G14" s="77">
        <f>+'PAGO GASTO'!E42</f>
        <v>196</v>
      </c>
      <c r="H14" s="77"/>
      <c r="I14" s="77"/>
      <c r="J14" s="77"/>
      <c r="K14" s="77"/>
      <c r="L14" s="77"/>
      <c r="M14" s="77"/>
      <c r="N14" s="77"/>
      <c r="O14" s="77"/>
      <c r="P14" s="77" t="str">
        <f>+'PAGO GASTO'!F42</f>
        <v xml:space="preserve">Pago factura serie F2B55066 número DTE: 976306496 de STEPHANO JUANCARLO HERNÁNDEZ SÁNCHEZ, por alimentos servidos en la cena de inscripción de la I Fecha del Campeonato Nacional de Especies Menores 2025, el día 19/02/2025 en las Instalaciones del Club Náutico de Guatemala.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GASTO'!G42</f>
        <v>4770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GASTO'!D43</f>
        <v>2843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GASTO'!B43</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GASTO'!C43</f>
        <v>1</v>
      </c>
      <c r="E14" s="76"/>
      <c r="F14" s="76"/>
      <c r="G14" s="77">
        <f>+'PAGO GASTO'!E43</f>
        <v>211</v>
      </c>
      <c r="H14" s="77"/>
      <c r="I14" s="77"/>
      <c r="J14" s="77"/>
      <c r="K14" s="77"/>
      <c r="L14" s="77"/>
      <c r="M14" s="77"/>
      <c r="N14" s="77"/>
      <c r="O14" s="77"/>
      <c r="P14" s="77" t="str">
        <f>+'PAGO GASTO'!F43</f>
        <v>Pago factura serie B0CD2290 número DTE: 152192960 de STEPHANO JUANCARLO HERNÁNDEZ SÁNCHEZ, por servicio de alimentación para el almuerzo en la  I Fecha del Campeonato Nacional de Especies Menores 2025, el día 22/02/2025.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GASTO'!G43</f>
        <v>4510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GASTO'!D44</f>
        <v>2844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GASTO'!B44</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GASTO'!C44</f>
        <v>1</v>
      </c>
      <c r="E14" s="76"/>
      <c r="F14" s="76"/>
      <c r="G14" s="77" t="str">
        <f>+'PAGO GASTO'!E44</f>
        <v>011
022</v>
      </c>
      <c r="H14" s="77"/>
      <c r="I14" s="77"/>
      <c r="J14" s="77"/>
      <c r="K14" s="77"/>
      <c r="L14" s="77"/>
      <c r="M14" s="77"/>
      <c r="N14" s="77"/>
      <c r="O14" s="77"/>
      <c r="P14" s="77" t="str">
        <f>+'PAGO GASTO'!F44</f>
        <v xml:space="preserve">Pago  de Fianza de Fidelidad según póliza No. 21672, de la Asociación Nacional de Pesca Deportiva de Guatemala al Crédito Hipotecario Nacional, correspondiente al mes de febrero 2025. Según Planilla Adjunta.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GASTO'!G44</f>
        <v>813.12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GASTO'!D45</f>
        <v>2845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GASTO'!B45</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GASTO'!C45</f>
        <v>1</v>
      </c>
      <c r="E14" s="76"/>
      <c r="F14" s="76"/>
      <c r="G14" s="77" t="str">
        <f>+'PAGO GASTO'!E45</f>
        <v>011
022
051
194</v>
      </c>
      <c r="H14" s="77"/>
      <c r="I14" s="77"/>
      <c r="J14" s="77"/>
      <c r="K14" s="77"/>
      <c r="L14" s="77"/>
      <c r="M14" s="77"/>
      <c r="N14" s="77"/>
      <c r="O14" s="77"/>
      <c r="P14" s="77" t="str">
        <f>+'PAGO GASTO'!F45</f>
        <v>Pago de Recibo DR-182-1 No. 5271229 BANCO GYT CONTINENTAL, correspondiente a la cuota laboral y patronal del IGSS del mes de FEBRERO 2025. Mas Q. 50.00 quetzales para compra de cheque de caja a nombre del Instituto Guatemalteco de Seguridad Social.</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GASTO'!G45</f>
        <v>Q2,724.13
Q198.03
Q6,455.35
Q50.00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GASTO'!D46</f>
        <v>2846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GASTO'!B46</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GASTO'!C46</f>
        <v>1</v>
      </c>
      <c r="E14" s="76"/>
      <c r="F14" s="76"/>
      <c r="G14" s="77">
        <f>+'PAGO GASTO'!E46</f>
        <v>153</v>
      </c>
      <c r="H14" s="77"/>
      <c r="I14" s="77"/>
      <c r="J14" s="77"/>
      <c r="K14" s="77"/>
      <c r="L14" s="77"/>
      <c r="M14" s="77"/>
      <c r="N14" s="77"/>
      <c r="O14" s="77"/>
      <c r="P14" s="77" t="str">
        <f>+'PAGO GASTO'!F46</f>
        <v>Pago factura serie E3B13443 número DTE: 896748180 de IMPORTADORA, EXPORTADORA Y DISTRIBUIDORA WEB BUSINESS, S.A., por alquiler de fotocopiadora en el mes de febrero  2025, en las oficinas de la Asociación Nacional de Pesca Deportiva de Guatemala.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GASTO'!G46</f>
        <v>837.53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GASTO'!D47</f>
        <v>2847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GASTO'!B47</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GASTO'!C47</f>
        <v>1</v>
      </c>
      <c r="E14" s="76"/>
      <c r="F14" s="76"/>
      <c r="G14" s="77">
        <f>+'PAGO GASTO'!E47</f>
        <v>155</v>
      </c>
      <c r="H14" s="77"/>
      <c r="I14" s="77"/>
      <c r="J14" s="77"/>
      <c r="K14" s="77"/>
      <c r="L14" s="77"/>
      <c r="M14" s="77"/>
      <c r="N14" s="77"/>
      <c r="O14" s="77"/>
      <c r="P14" s="77" t="str">
        <f>+'PAGO GASTO'!F47</f>
        <v xml:space="preserve">Pago factura serie 41FC5428 número DTE: 2651866546 de SAMANTHA NICOLE MADRID, por alquiler de la Embarcación Atlantis Madrid que fue utilizadad en la I Fecha del Campeonato Nacional de Especies Menores 2025, el día 22/02/2025.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GASTO'!G47</f>
        <v>7860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GASTO'!D48</f>
        <v>2848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GASTO'!B48</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GASTO'!C48</f>
        <v>1</v>
      </c>
      <c r="E14" s="76"/>
      <c r="F14" s="76"/>
      <c r="G14" s="77">
        <f>+'PAGO GASTO'!E48</f>
        <v>233</v>
      </c>
      <c r="H14" s="77"/>
      <c r="I14" s="77"/>
      <c r="J14" s="77"/>
      <c r="K14" s="77"/>
      <c r="L14" s="77"/>
      <c r="M14" s="77"/>
      <c r="N14" s="77"/>
      <c r="O14" s="77"/>
      <c r="P14" s="77" t="str">
        <f>+'PAGO GASTO'!F48</f>
        <v>Pago factura serie E2590AA5 número DTE:  4139994708 de BRAYAN RENATO LEONY KARY, por elaboración de 60 playeras deportivas sublimadas  para los atletas participantes en el Campeonato Nacional de Especies Menores 2025. CHEQUE: Q8,700.00 ISR: Q388.39.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GASTO'!G48</f>
        <v>8311.61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GASTO'!D49</f>
        <v>2849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GASTO'!B49</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GASTO'!C49</f>
        <v>1</v>
      </c>
      <c r="E14" s="76"/>
      <c r="F14" s="76"/>
      <c r="G14" s="77">
        <f>+'PAGO GASTO'!E49</f>
        <v>211</v>
      </c>
      <c r="H14" s="77"/>
      <c r="I14" s="77"/>
      <c r="J14" s="77"/>
      <c r="K14" s="77"/>
      <c r="L14" s="77"/>
      <c r="M14" s="77"/>
      <c r="N14" s="77"/>
      <c r="O14" s="77"/>
      <c r="P14" s="77" t="str">
        <f>+'PAGO GASTO'!F49</f>
        <v>Pago factura serie 3DE9FB0E número 3191491172 de MARTHA ARACELY TUCHAN RIVAS DE MEJIA por 45 desayunos a Q32.00 c/u para la I Fecha del Campeonato Nacional de Especies Menores 2025 el día 22/02/2025.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GASTO'!G49</f>
        <v>1440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GASTO'!D50</f>
        <v>2850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GASTO'!B50</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GASTO'!C50</f>
        <v>1</v>
      </c>
      <c r="E14" s="76"/>
      <c r="F14" s="76"/>
      <c r="G14" s="77">
        <f>+'PAGO GASTO'!E50</f>
        <v>196</v>
      </c>
      <c r="H14" s="77"/>
      <c r="I14" s="77"/>
      <c r="J14" s="77"/>
      <c r="K14" s="77"/>
      <c r="L14" s="77"/>
      <c r="M14" s="77"/>
      <c r="N14" s="77"/>
      <c r="O14" s="77"/>
      <c r="P14" s="77" t="str">
        <f>+'PAGO GASTO'!F50</f>
        <v>Pago factura serie F4C20354 número DTE: 1598375128 de MARTHA ARACELY TUCHAN RIVAS DE MEJIA por hospedaje para dos personas que fueron visores en la I Fecha del Campeonato Nacional Especies Menores 2025 el día 21/02/2025.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GASTO'!G50</f>
        <v>370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GASTO'!D51</f>
        <v>2851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GASTO'!B51</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GASTO'!C51</f>
        <v>1</v>
      </c>
      <c r="E14" s="76"/>
      <c r="F14" s="76"/>
      <c r="G14" s="77">
        <f>+'PAGO GASTO'!E51</f>
        <v>211</v>
      </c>
      <c r="H14" s="77"/>
      <c r="I14" s="77"/>
      <c r="J14" s="77"/>
      <c r="K14" s="77"/>
      <c r="L14" s="77"/>
      <c r="M14" s="77"/>
      <c r="N14" s="77"/>
      <c r="O14" s="77"/>
      <c r="P14" s="77" t="str">
        <f>+'PAGO GASTO'!F51</f>
        <v>Pago factura serie D846079B número 2453162290 de ALIMENTOS MANIKASA, S.A. por 34.50 lbs. De cullote importado y 20 lbs. De chorizo Argentino para la cena de inscripción de la I  Fecha del Campeonato Nacional de Especies Menores 2025 el día 19/02/2025.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GASTO'!G51</f>
        <v>3463.5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GASTO'!D7</f>
        <v>2807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GASTO'!B7</f>
        <v>45692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GASTO'!C7</f>
        <v>1</v>
      </c>
      <c r="E14" s="76"/>
      <c r="F14" s="76"/>
      <c r="G14" s="77">
        <f>+'PAGO GASTO'!E7</f>
        <v>165</v>
      </c>
      <c r="H14" s="77"/>
      <c r="I14" s="77"/>
      <c r="J14" s="77"/>
      <c r="K14" s="77"/>
      <c r="L14" s="77"/>
      <c r="M14" s="77"/>
      <c r="N14" s="77"/>
      <c r="O14" s="77"/>
      <c r="P14" s="77" t="str">
        <f>+'PAGO GASTO'!F7</f>
        <v xml:space="preserve"> Pago de factura serie 5AFE9D66 número DTE: 1958626811  de MANUEL ENRIQUE PONCE DEL VECCHIO,  por servicios y reparaciones realizados al pic kup Mazda  BT50  placas P067FKY que pertence a la Asociación Nacional de Pesca Deportiva.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f>
        <v>6303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GASTO'!D52</f>
        <v>2852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GASTO'!B52</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GASTO'!C52</f>
        <v>1</v>
      </c>
      <c r="E14" s="76"/>
      <c r="F14" s="76"/>
      <c r="G14" s="77">
        <f>+'PAGO GASTO'!E52</f>
        <v>294</v>
      </c>
      <c r="H14" s="77"/>
      <c r="I14" s="77"/>
      <c r="J14" s="77"/>
      <c r="K14" s="77"/>
      <c r="L14" s="77"/>
      <c r="M14" s="77"/>
      <c r="N14" s="77"/>
      <c r="O14" s="77"/>
      <c r="P14" s="77" t="str">
        <f>+'PAGO GASTO'!F52</f>
        <v>Pago factura serie 16095E2D número  1939884672 de PUBLICIDAD Y TROFEOS, S.A.  por compra de 11 plaquetas, para ser entregados a los atletas destacados de la I Fecha del Campeonato Nacional de Especies Menores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GASTO'!G52</f>
        <v>4100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GASTO'!D53</f>
        <v>2853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GASTO'!B53</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GASTO'!C53</f>
        <v>1</v>
      </c>
      <c r="E14" s="76"/>
      <c r="F14" s="76"/>
      <c r="G14" s="77">
        <f>+'PAGO GASTO'!E53</f>
        <v>294</v>
      </c>
      <c r="H14" s="77"/>
      <c r="I14" s="77"/>
      <c r="J14" s="77"/>
      <c r="K14" s="77"/>
      <c r="L14" s="77"/>
      <c r="M14" s="77"/>
      <c r="N14" s="77"/>
      <c r="O14" s="77"/>
      <c r="P14" s="77" t="str">
        <f>+'PAGO GASTO'!F53</f>
        <v>Pago factura serie 7F0682C0 número 2834253719 de PESQUEROS DE GUATEMALA, S.A. por  compra de insumos deportivos para ser entrega como reconocimiento a los ateltas  destacados en la I Fecha del Campeonato Nacional de Especies Menores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GASTO'!G53</f>
        <v>15000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8"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GASTO'!D54</f>
        <v>2854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GASTO'!B54</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GASTO'!C54</f>
        <v>1</v>
      </c>
      <c r="E14" s="76"/>
      <c r="F14" s="76"/>
      <c r="G14" s="77">
        <f>+'PAGO GASTO'!E54</f>
        <v>233</v>
      </c>
      <c r="H14" s="77"/>
      <c r="I14" s="77"/>
      <c r="J14" s="77"/>
      <c r="K14" s="77"/>
      <c r="L14" s="77"/>
      <c r="M14" s="77"/>
      <c r="N14" s="77"/>
      <c r="O14" s="77"/>
      <c r="P14" s="77" t="str">
        <f>+'PAGO GASTO'!F54</f>
        <v xml:space="preserve">Pago factura serie 3DD2098A número DTE: 143739244 deTACTICAL SHOP OUTDOORS, S.A. por compra de cinco camisas para los altetas que representarán a la Asociación Nacional de Pesca Deportiva en el IGFA Open que se realizará del 13 al 15 de marzo del 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GASTO'!G54</f>
        <v>2062.5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GASTO'!D55</f>
        <v>2855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GASTO'!B55</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GASTO'!C55</f>
        <v>1</v>
      </c>
      <c r="E14" s="76"/>
      <c r="F14" s="76"/>
      <c r="G14" s="77">
        <f>+'PAGO GASTO'!E55</f>
        <v>262</v>
      </c>
      <c r="H14" s="77"/>
      <c r="I14" s="77"/>
      <c r="J14" s="77"/>
      <c r="K14" s="77"/>
      <c r="L14" s="77"/>
      <c r="M14" s="77"/>
      <c r="N14" s="77"/>
      <c r="O14" s="77"/>
      <c r="P14" s="77" t="str">
        <f>+'PAGO GASTO'!F55</f>
        <v>Pago factura serie DE5D05DC número DTE: 1452820999 de NOBLEZA, S.A. por 24.9 galones de combustible diesel Q30.95c/u, incluye el impuesto IDP: Q32.37 para la embarcación Atlantis Madrid que fue utilizada en la I Fecha del Campeonato Nacional de Especies Menores 2025 el día 22/02/2025.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GASTO'!G55</f>
        <v>803.03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GASTO'!D56</f>
        <v>2856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GASTO'!B56</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GASTO'!C56</f>
        <v>1</v>
      </c>
      <c r="E14" s="76"/>
      <c r="F14" s="76"/>
      <c r="G14" s="77">
        <f>+'PAGO GASTO'!E56</f>
        <v>151</v>
      </c>
      <c r="H14" s="77"/>
      <c r="I14" s="77"/>
      <c r="J14" s="77"/>
      <c r="K14" s="77"/>
      <c r="L14" s="77"/>
      <c r="M14" s="77"/>
      <c r="N14" s="77"/>
      <c r="O14" s="77"/>
      <c r="P14" s="77" t="str">
        <f>+'PAGO GASTO'!F56</f>
        <v>Pago factura serie BABA069F número 4053158253 de CLUB DE PESCA DEPORTIVA DE GUATEMALA, por alquiler del salón techado y área de pérgola, montaje y equipo audiovisual para cena de inscripción de la I Fecha del Campeonato Nacional de Especies Menores 2025, el día 19/02/2025. FACTURA Q8,500.00 ISR Q379.46.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GASTO'!G56</f>
        <v>8120.54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GASTO'!D57</f>
        <v>2857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GASTO'!B57</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GASTO'!C57</f>
        <v>1</v>
      </c>
      <c r="E14" s="76"/>
      <c r="F14" s="76"/>
      <c r="G14" s="77">
        <f>+'PAGO GASTO'!E57</f>
        <v>133</v>
      </c>
      <c r="H14" s="77"/>
      <c r="I14" s="77"/>
      <c r="J14" s="77"/>
      <c r="K14" s="77"/>
      <c r="L14" s="77"/>
      <c r="M14" s="77"/>
      <c r="N14" s="77"/>
      <c r="O14" s="77"/>
      <c r="P14" s="77" t="str">
        <f>+'PAGO GASTO'!F57</f>
        <v>Pago de viáticos a ALEXANDRO ENRIQUE ANDREU MATHEU por ser parte del comité organizador del V y VI Fecha del Campeonato Nacional de Liberación de Pez Vela 2025 a realizarse el 28/02/2025 y 01/03/2025, se entregan viáticos del 27/02/2025 al 02/03/2025  según referencia No. V.N.802/2025, autorizado por el Comité Ejecutivo en Acta No. 002-2025 de fecha 04/02/2025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GASTO'!G57</f>
        <v>1680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GASTO'!D58</f>
        <v>2858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GASTO'!B58</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GASTO'!C58</f>
        <v>1</v>
      </c>
      <c r="E14" s="76"/>
      <c r="F14" s="76"/>
      <c r="G14" s="77">
        <f>+'PAGO GASTO'!E58</f>
        <v>133</v>
      </c>
      <c r="H14" s="77"/>
      <c r="I14" s="77"/>
      <c r="J14" s="77"/>
      <c r="K14" s="77"/>
      <c r="L14" s="77"/>
      <c r="M14" s="77"/>
      <c r="N14" s="77"/>
      <c r="O14" s="77"/>
      <c r="P14" s="77" t="str">
        <f>+'PAGO GASTO'!F58</f>
        <v>Pago de viáticos a LESBY NOHEMY MORALES MOLINEROS  por ser parte del comité organizador del V y VI Fecha del Campeonato Nacional de Liberación de Pez Vela 2025 a realizarse el 28/02/2025 y 01/03/2025, se entregan viáticos del 27/02/2025 al 02/03/2025  según referencia No. V.N.803/2025, autorizado por el Comité Ejecutivo en Acta No. 002-2025 de fecha 04/02/2025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GASTO'!G58</f>
        <v>1680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GASTO'!D59</f>
        <v>2859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GASTO'!B59</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GASTO'!C59</f>
        <v>1</v>
      </c>
      <c r="E14" s="76"/>
      <c r="F14" s="76"/>
      <c r="G14" s="77">
        <f>+'PAGO GASTO'!E59</f>
        <v>133</v>
      </c>
      <c r="H14" s="77"/>
      <c r="I14" s="77"/>
      <c r="J14" s="77"/>
      <c r="K14" s="77"/>
      <c r="L14" s="77"/>
      <c r="M14" s="77"/>
      <c r="N14" s="77"/>
      <c r="O14" s="77"/>
      <c r="P14" s="77" t="str">
        <f>+'PAGO GASTO'!F59</f>
        <v>Pago de viáticos a JUAN MANUEL DIEGO OLITE  por ser parte del comité organizador del V y VI Fecha del Campeonato Nacional de Liberación de Pez Vela 2025 a realizarse el 28/02/2025 y 01/03/2025, se entregan viáticos del 27/02/2025 al 02/03/2025  según referencia No. V.N.804/2025, autorizado por el Comité Ejecutivo en Acta No. 002-2025 de fecha 04/02/2025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GASTO'!G59</f>
        <v>910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GASTO'!D60</f>
        <v>2860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GASTO'!B60</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GASTO'!C60</f>
        <v>1</v>
      </c>
      <c r="E14" s="76"/>
      <c r="F14" s="76"/>
      <c r="G14" s="77" t="str">
        <f>+'PAGO GASTO'!E60</f>
        <v>011
015</v>
      </c>
      <c r="H14" s="77"/>
      <c r="I14" s="77"/>
      <c r="J14" s="77"/>
      <c r="K14" s="77"/>
      <c r="L14" s="77"/>
      <c r="M14" s="77"/>
      <c r="N14" s="77"/>
      <c r="O14" s="77"/>
      <c r="P14" s="77" t="str">
        <f>+'PAGO GASTO'!F60</f>
        <v>Cheque a nombre de ALEXANDRO ENRIQUE ANDREU MATHEU, pago salario mes de FEBRERO 2025, como Gerente General, el cual incluye descuentos correspondientes al mes. IGSS: Q910.46 FIANZA: Q253.34 ISR: Q778.49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GASTO'!G60</f>
        <v>17157.71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GASTO'!D61</f>
        <v>2861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GASTO'!B61</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GASTO'!C61</f>
        <v>1</v>
      </c>
      <c r="E14" s="76"/>
      <c r="F14" s="76"/>
      <c r="G14" s="77" t="str">
        <f>+'PAGO GASTO'!E61</f>
        <v>011
015</v>
      </c>
      <c r="H14" s="77"/>
      <c r="I14" s="77"/>
      <c r="J14" s="77"/>
      <c r="K14" s="77"/>
      <c r="L14" s="77"/>
      <c r="M14" s="77"/>
      <c r="N14" s="77"/>
      <c r="O14" s="77"/>
      <c r="P14" s="77" t="str">
        <f>+'PAGO GASTO'!F61</f>
        <v>Cheque a nombre de LESBY NOHEMY MORALES MOLINEROS, pago de salario  mes de FEBRERO 2025 como Coordinadora Técnica, el cual incluye descuentos correspondientes al mes. IGSS Q.620.66 FIANZA Q172.70 ISR.470.96.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GASTO'!G61</f>
        <v>11835.68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GASTO'!D8</f>
        <v>2808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GASTO'!B8</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GASTO'!C8</f>
        <v>1</v>
      </c>
      <c r="E14" s="76"/>
      <c r="F14" s="76"/>
      <c r="G14" s="77" t="str">
        <f>+'PAGO GASTO'!E8</f>
        <v>112
113
115
151
171
199</v>
      </c>
      <c r="H14" s="77"/>
      <c r="I14" s="77"/>
      <c r="J14" s="77"/>
      <c r="K14" s="77"/>
      <c r="L14" s="77"/>
      <c r="M14" s="77"/>
      <c r="N14" s="77"/>
      <c r="O14" s="77"/>
      <c r="P14" s="77" t="str">
        <f>+'PAGO GASTO'!F8</f>
        <v>Pago de factura serie 4C2457A7 número 161238232 a CIUDAD COMERCIAL, S.A. pago de alquiler de la oficina mas servicios varios S 205 para la ASOCIACION NACIONAL DE PESCA DEPORTIVA DE GUATEMALA, correspondiente al mes de FEBRERO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GASTO'!G8</f>
        <v>Q200.00
Q887.04
Q291.00
Q8,516.29
Q1,935.54
Q4,786.77</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GASTO'!D62</f>
        <v>2862</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GASTO'!B62</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GASTO'!C62</f>
        <v>1</v>
      </c>
      <c r="E14" s="76"/>
      <c r="F14" s="76"/>
      <c r="G14" s="77" t="str">
        <f>+'PAGO GASTO'!E62</f>
        <v>011
015</v>
      </c>
      <c r="H14" s="77"/>
      <c r="I14" s="77"/>
      <c r="J14" s="77"/>
      <c r="K14" s="77"/>
      <c r="L14" s="77"/>
      <c r="M14" s="77"/>
      <c r="N14" s="77"/>
      <c r="O14" s="77"/>
      <c r="P14" s="77" t="str">
        <f>+'PAGO GASTO'!F62</f>
        <v>Cheque a nombre de SILVIA EUGENIA SANTOS LEMUS, pago salario mes de FEBRERO 2025 como CONTADOR GENERAL, el cual incluye descuentos correspondientes al mes. IGSS: Q393.65 FIANZA Q:109.54 ISR: 230.89.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GASTO'!G62</f>
        <v>7665.93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GASTO'!D63</f>
        <v>2863</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GASTO'!B63</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GASTO'!C63</f>
        <v>1</v>
      </c>
      <c r="E14" s="76"/>
      <c r="F14" s="76"/>
      <c r="G14" s="77" t="str">
        <f>+'PAGO GASTO'!E63</f>
        <v>011
015</v>
      </c>
      <c r="H14" s="77"/>
      <c r="I14" s="77"/>
      <c r="J14" s="77"/>
      <c r="K14" s="77"/>
      <c r="L14" s="77"/>
      <c r="M14" s="77"/>
      <c r="N14" s="77"/>
      <c r="O14" s="77"/>
      <c r="P14" s="77" t="str">
        <f>+'PAGO GASTO'!F63</f>
        <v>Cheque a nombre de CLAUDIA EDELMIRA DAVILA ALVAREZ, pago salario mes de FEBRERO 2025 como Asistente Técnico, el cual incluye descuentos correspondientes al mes. IGSS: Q.313.95  FIANZA Q. 87.36 ISR. 146.52.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GASTO'!G63</f>
        <v>6202.17</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GASTO'!D64</f>
        <v>2864</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GASTO'!B64</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GASTO'!C64</f>
        <v>1</v>
      </c>
      <c r="E14" s="76"/>
      <c r="F14" s="76"/>
      <c r="G14" s="77" t="str">
        <f>+'PAGO GASTO'!E64</f>
        <v>011
015</v>
      </c>
      <c r="H14" s="77"/>
      <c r="I14" s="77"/>
      <c r="J14" s="77"/>
      <c r="K14" s="77"/>
      <c r="L14" s="77"/>
      <c r="M14" s="77"/>
      <c r="N14" s="77"/>
      <c r="O14" s="77"/>
      <c r="P14" s="77" t="str">
        <f>+'PAGO GASTO'!F64</f>
        <v xml:space="preserve">Cheque a nombre de ALEX EUGENIO GODINEZ MIRANDA, pago salario mes de FEBRERO  2025 como Auxiliar Contable, el cual incluye descuentos correspondientes al mes. IGSS: Q292.22 FIANZA: Q81.31 ISR Q 123.62.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GASTO'!G64</f>
        <v>5802.85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GASTO'!D65</f>
        <v>2865</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GASTO'!B65</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GASTO'!C65</f>
        <v>1</v>
      </c>
      <c r="E14" s="76"/>
      <c r="F14" s="76"/>
      <c r="G14" s="77" t="str">
        <f>+'PAGO GASTO'!E65</f>
        <v>011
015</v>
      </c>
      <c r="H14" s="77"/>
      <c r="I14" s="77"/>
      <c r="J14" s="77"/>
      <c r="K14" s="77"/>
      <c r="L14" s="77"/>
      <c r="M14" s="77"/>
      <c r="N14" s="77"/>
      <c r="O14" s="77"/>
      <c r="P14" s="77" t="str">
        <f>+'PAGO GASTO'!F65</f>
        <v xml:space="preserve">Cheque a nombre de WILL RUDY PEREZ RAMIREZ, pago salario mes de FEBRERO  2025, como OPERARIO I, el cual incluye descuentos correspondientes al mes. IGSS: Q193.20 FIANZA: Q53.76.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GASTO'!G65</f>
        <v>4003.04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GASTO'!D66</f>
        <v>2866</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GASTO'!B66</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GASTO'!C66</f>
        <v>1</v>
      </c>
      <c r="E14" s="76"/>
      <c r="F14" s="76"/>
      <c r="G14" s="77" t="str">
        <f>+'PAGO GASTO'!E66</f>
        <v>022
027</v>
      </c>
      <c r="H14" s="77"/>
      <c r="I14" s="77"/>
      <c r="J14" s="77"/>
      <c r="K14" s="77"/>
      <c r="L14" s="77"/>
      <c r="M14" s="77"/>
      <c r="N14" s="77"/>
      <c r="O14" s="77"/>
      <c r="P14" s="77" t="str">
        <f>+'PAGO GASTO'!F66</f>
        <v>Pago salario a JUAN MANUEL DIEGO OLITE, como PREPARADOR FISICO de la Asociación Nacional de Pesca Deportiva correspondiente al mes de FEBRERO 2025. Según Acta No. 001-2025 punto 3.7 de fecha 03/01/2025. Descuentos correspondientes al mes. IGSS: Q198.03 FIANZA: Q55.10 ISR:23.59.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GASTO'!G66</f>
        <v>4073.28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GASTO'!D67</f>
        <v>2867</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GASTO'!B67</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GASTO'!C67</f>
        <v>1</v>
      </c>
      <c r="E14" s="76"/>
      <c r="F14" s="76"/>
      <c r="G14" s="77">
        <f>+'PAGO GASTO'!E67</f>
        <v>184</v>
      </c>
      <c r="H14" s="77"/>
      <c r="I14" s="77"/>
      <c r="J14" s="77"/>
      <c r="K14" s="77"/>
      <c r="L14" s="77"/>
      <c r="M14" s="77"/>
      <c r="N14" s="77"/>
      <c r="O14" s="77"/>
      <c r="P14" s="77" t="str">
        <f>+'PAGO GASTO'!F67</f>
        <v>Pago a factura serie 658DD9A4 número DTE: 251151666 de MARIA GABRIELA VALVERTH MARROQUÍN,  Honorarios Profesionales por Prestación de Servicios que corresponde al mes de FEBRERO 2025. FACTURA: Q11,000.00 ISR: 491.07.</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GASTO'!G67</f>
        <v>10508.93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GASTO'!D68</f>
        <v>2868</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GASTO'!B68</f>
        <v>45713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GASTO'!C68</f>
        <v>1</v>
      </c>
      <c r="E14" s="76"/>
      <c r="F14" s="76"/>
      <c r="G14" s="77" t="str">
        <f>+'PAGO GASTO'!E68</f>
        <v>029</v>
      </c>
      <c r="H14" s="77"/>
      <c r="I14" s="77"/>
      <c r="J14" s="77"/>
      <c r="K14" s="77"/>
      <c r="L14" s="77"/>
      <c r="M14" s="77"/>
      <c r="N14" s="77"/>
      <c r="O14" s="77"/>
      <c r="P14" s="77" t="str">
        <f>+'PAGO GASTO'!F68</f>
        <v xml:space="preserve"> Pago de factura serie 67478C71 número DTE: 650461729  de ERICK FERNANDO VELASQUEZ ALVARADO, por servicios técnicos de fotografia profesional, socialización con medios de comunicación y manejo de redes sociales,  correspondiente al mes de FEBRERO 2025, según contrato número 01-2025-ANPD.  FACTURA  Q8,800.00  menos ISR Q392.86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GASTO'!G68</f>
        <v>8407.14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GASTO'!D69</f>
        <v>2869</v>
      </c>
    </row>
    <row r="7" spans="1:43" ht="33" customHeight="1" thickBot="1" x14ac:dyDescent="0.4">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GASTO'!B69</f>
        <v>45713</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thickBot="1" x14ac:dyDescent="0.4">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thickBot="1" x14ac:dyDescent="0.4">
      <c r="A14" s="5" t="e">
        <f>B14&amp;#REF!&amp;#REF!</f>
        <v>#REF!</v>
      </c>
      <c r="B14" s="2">
        <v>1</v>
      </c>
      <c r="D14" s="76">
        <f>+'PAGO GASTO'!C69</f>
        <v>1</v>
      </c>
      <c r="E14" s="76"/>
      <c r="F14" s="76"/>
      <c r="G14" s="77">
        <f>+'PAGO GASTO'!E69</f>
        <v>113</v>
      </c>
      <c r="H14" s="77"/>
      <c r="I14" s="77"/>
      <c r="J14" s="77"/>
      <c r="K14" s="77"/>
      <c r="L14" s="77"/>
      <c r="M14" s="77"/>
      <c r="N14" s="77"/>
      <c r="O14" s="77"/>
      <c r="P14" s="77" t="str">
        <f>+'PAGO GASTO'!F69</f>
        <v>Pago de factura Serie C4042802 Número DTE: 2303149767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febrero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GASTO'!G69</f>
        <v>3750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verticalDpi="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15" zoomScale="60" zoomScaleNormal="100" workbookViewId="0">
      <selection activeCell="D15"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GASTO'!D70</f>
        <v>2870</v>
      </c>
    </row>
    <row r="7" spans="1:43" ht="33" customHeight="1" thickBot="1" x14ac:dyDescent="0.4">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GASTO'!B70</f>
        <v>45713</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thickBot="1" x14ac:dyDescent="0.4">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thickBot="1" x14ac:dyDescent="0.4">
      <c r="A14" s="5" t="e">
        <f>B14&amp;#REF!&amp;#REF!</f>
        <v>#REF!</v>
      </c>
      <c r="B14" s="2">
        <v>1</v>
      </c>
      <c r="D14" s="76">
        <f>+'PAGO GASTO'!C70</f>
        <v>1</v>
      </c>
      <c r="E14" s="76"/>
      <c r="F14" s="76"/>
      <c r="G14" s="77">
        <f>+'PAGO GASTO'!E70</f>
        <v>158</v>
      </c>
      <c r="H14" s="77"/>
      <c r="I14" s="77"/>
      <c r="J14" s="77"/>
      <c r="K14" s="77"/>
      <c r="L14" s="77"/>
      <c r="M14" s="77"/>
      <c r="N14" s="77"/>
      <c r="O14" s="77"/>
      <c r="P14" s="77" t="str">
        <f>+'PAGO GASTO'!F70</f>
        <v>Pago factura serie 205E306E número DTE: 1384008378 de Julio Roberto Diaz Coronado por administración de plataforma y licenciamiento Microsoft de la Asociación Nacional de Pesca, durante el mes de febrero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GASTO'!G70</f>
        <v>1600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2ADEB-A301-466B-930D-F714FF0B8E49}">
  <dimension ref="A1:AMK27"/>
  <sheetViews>
    <sheetView view="pageBreakPreview" topLeftCell="D1" zoomScale="60" zoomScaleNormal="100" workbookViewId="0">
      <selection activeCell="D1" sqref="D1:AO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GASTO'!D71</f>
        <v>2871</v>
      </c>
    </row>
    <row r="7" spans="1:43" ht="33" customHeight="1" thickBot="1" x14ac:dyDescent="0.4">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GASTO'!B71</f>
        <v>45714</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thickBot="1" x14ac:dyDescent="0.4">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thickBot="1" x14ac:dyDescent="0.4">
      <c r="A14" s="5" t="e">
        <f>B14&amp;#REF!&amp;#REF!</f>
        <v>#REF!</v>
      </c>
      <c r="B14" s="2">
        <v>1</v>
      </c>
      <c r="D14" s="76">
        <f>+'PAGO GASTO'!C70</f>
        <v>1</v>
      </c>
      <c r="E14" s="76"/>
      <c r="F14" s="76"/>
      <c r="G14" s="77">
        <f>+'PAGO GASTO'!E71</f>
        <v>328</v>
      </c>
      <c r="H14" s="77"/>
      <c r="I14" s="77"/>
      <c r="J14" s="77"/>
      <c r="K14" s="77"/>
      <c r="L14" s="77"/>
      <c r="M14" s="77"/>
      <c r="N14" s="77"/>
      <c r="O14" s="77"/>
      <c r="P14" s="77" t="str">
        <f>+'PAGO GASTO'!F71</f>
        <v xml:space="preserve">Pago factura serie 56B8A639 número DTE: 1429686101 de Importadora RLJJ, S.A. por la compra de 2 computadoras laptop marca Dell Latitude y 2 combos de teclado y mouse marca Dell para uso del departamento de contabilidad de la Asociacion Nacional de Pesca Deportiva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GASTO'!G71</f>
        <v>18592</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GASTO'!D9</f>
        <v>2809</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GASTO'!B9</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GASTO'!C9</f>
        <v>1</v>
      </c>
      <c r="E14" s="76"/>
      <c r="F14" s="76"/>
      <c r="G14" s="77">
        <f>+'PAGO GASTO'!E9</f>
        <v>113</v>
      </c>
      <c r="H14" s="77"/>
      <c r="I14" s="77"/>
      <c r="J14" s="77"/>
      <c r="K14" s="77"/>
      <c r="L14" s="77"/>
      <c r="M14" s="77"/>
      <c r="N14" s="77"/>
      <c r="O14" s="77"/>
      <c r="P14" s="77" t="str">
        <f>+'PAGO GASTO'!F9</f>
        <v>Pago factura serie 0527B335 número 3469820743 de CORPORACIÓN RADIO ELECTRONICA S.A. por servicio de Radiocomunicación Digital, a los radios que se utilizan en los diferentes Campeonatos  de Pesca, organizados por La Asociación Nacional  de Pesca Deportiva de Guatemala, FEBRERO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GASTO'!G9</f>
        <v>1980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51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83" t="s">
        <v>2</v>
      </c>
      <c r="E5" s="83"/>
      <c r="F5" s="83"/>
      <c r="G5" s="83"/>
      <c r="H5" s="83"/>
      <c r="I5" s="83"/>
      <c r="J5" s="83"/>
      <c r="K5" s="83"/>
      <c r="L5" s="83"/>
      <c r="M5" s="83"/>
      <c r="N5" s="83"/>
      <c r="O5" s="83"/>
      <c r="P5" s="83"/>
      <c r="Q5" s="83"/>
      <c r="R5" s="83"/>
      <c r="S5" s="83"/>
      <c r="T5" s="83"/>
      <c r="U5" s="83"/>
      <c r="V5" s="83"/>
      <c r="W5" s="83"/>
      <c r="AB5" s="6"/>
      <c r="AC5" s="6"/>
      <c r="AD5" s="6"/>
      <c r="AE5" s="83" t="s">
        <v>52</v>
      </c>
      <c r="AF5" s="83"/>
      <c r="AG5" s="83"/>
      <c r="AH5" s="83"/>
      <c r="AI5" s="83"/>
      <c r="AJ5" s="83"/>
      <c r="AK5" s="83"/>
      <c r="AL5" s="83"/>
      <c r="AM5" s="83"/>
      <c r="AN5" s="83"/>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83" t="s">
        <v>53</v>
      </c>
      <c r="AF6" s="83"/>
      <c r="AG6" s="83"/>
      <c r="AH6" s="83"/>
      <c r="AI6" s="83"/>
      <c r="AJ6" s="83"/>
      <c r="AK6" s="83"/>
      <c r="AL6" s="83"/>
      <c r="AM6" s="83"/>
      <c r="AN6" s="83"/>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1" t="s">
        <v>54</v>
      </c>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row>
    <row r="11" spans="1:43" ht="87.75" customHeight="1" x14ac:dyDescent="0.35">
      <c r="A11" s="5"/>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t="s">
        <v>55</v>
      </c>
      <c r="AL13" s="97"/>
      <c r="AM13" s="97"/>
      <c r="AN13" s="97"/>
      <c r="AO13" s="21" t="s">
        <v>47</v>
      </c>
    </row>
    <row r="14" spans="1:43" ht="319.5" customHeight="1" x14ac:dyDescent="0.35">
      <c r="A14" s="5" t="e">
        <f>B14&amp;#REF!&amp;#REF!</f>
        <v>#REF!</v>
      </c>
      <c r="B14" s="2">
        <v>1</v>
      </c>
      <c r="D14" s="76"/>
      <c r="E14" s="76"/>
      <c r="F14" s="76"/>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0"/>
      <c r="AB19" s="100"/>
      <c r="AC19" s="100"/>
      <c r="AD19" s="100"/>
      <c r="AE19" s="100"/>
      <c r="AF19" s="100"/>
      <c r="AG19" s="100"/>
      <c r="AH19" s="100"/>
      <c r="AI19" s="100"/>
      <c r="AJ19" s="100"/>
      <c r="AK19" s="100"/>
      <c r="AL19" s="100"/>
      <c r="AM19" s="100"/>
      <c r="AN19" s="100"/>
      <c r="AO19" s="10"/>
    </row>
    <row r="20" spans="1:41" ht="12.75" customHeight="1" x14ac:dyDescent="0.35">
      <c r="A20" s="5"/>
      <c r="D20" s="10"/>
      <c r="E20" s="70" t="s">
        <v>24</v>
      </c>
      <c r="F20" s="70"/>
      <c r="G20" s="70"/>
      <c r="H20" s="70"/>
      <c r="I20" s="70"/>
      <c r="J20" s="70"/>
      <c r="K20" s="70"/>
      <c r="L20" s="70"/>
      <c r="M20" s="70"/>
      <c r="N20" s="70"/>
      <c r="O20" s="70"/>
      <c r="P20" s="70"/>
      <c r="Q20" s="70"/>
      <c r="R20" s="70"/>
      <c r="S20" s="70"/>
      <c r="T20" s="10"/>
      <c r="U20" s="10"/>
      <c r="V20" s="10"/>
      <c r="W20" s="10"/>
      <c r="X20" s="10"/>
      <c r="Y20" s="10"/>
      <c r="Z20" s="32"/>
      <c r="AA20" s="93" t="s">
        <v>25</v>
      </c>
      <c r="AB20" s="93"/>
      <c r="AC20" s="93"/>
      <c r="AD20" s="93"/>
      <c r="AE20" s="93"/>
      <c r="AF20" s="93"/>
      <c r="AG20" s="93"/>
      <c r="AH20" s="93"/>
      <c r="AI20" s="93"/>
      <c r="AJ20" s="93"/>
      <c r="AK20" s="93"/>
      <c r="AL20" s="93"/>
      <c r="AM20" s="93"/>
      <c r="AN20" s="93"/>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ht="20" x14ac:dyDescent="0.35">
      <c r="A2" s="5"/>
      <c r="D2" s="69" t="s">
        <v>56</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3" t="s">
        <v>57</v>
      </c>
      <c r="U8" s="103"/>
      <c r="V8" s="103"/>
      <c r="W8" s="103"/>
      <c r="X8" s="103"/>
      <c r="Y8" s="103"/>
      <c r="Z8" s="103"/>
      <c r="AA8" s="103"/>
      <c r="AB8" s="103"/>
      <c r="AC8" s="103"/>
      <c r="AD8" s="103"/>
      <c r="AE8" s="103"/>
      <c r="AF8" s="103"/>
      <c r="AG8" s="103"/>
      <c r="AH8" s="103"/>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4" t="s">
        <v>61</v>
      </c>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4" t="s">
        <v>62</v>
      </c>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2" t="s">
        <v>63</v>
      </c>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3" t="s">
        <v>64</v>
      </c>
      <c r="E31" s="93"/>
      <c r="F31" s="93"/>
      <c r="G31" s="93"/>
      <c r="H31" s="93"/>
      <c r="I31" s="93"/>
      <c r="J31" s="93"/>
      <c r="K31" s="93"/>
      <c r="L31" s="93"/>
      <c r="M31" s="93"/>
      <c r="N31" s="93"/>
      <c r="O31" s="93"/>
      <c r="P31" s="93"/>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3" t="s">
        <v>25</v>
      </c>
      <c r="V38" s="93"/>
      <c r="W38" s="93"/>
      <c r="X38" s="93"/>
      <c r="Y38" s="93"/>
      <c r="Z38" s="93"/>
      <c r="AA38" s="93"/>
      <c r="AB38" s="93"/>
      <c r="AC38" s="93"/>
      <c r="AD38" s="93"/>
      <c r="AE38" s="93"/>
      <c r="AF38" s="93"/>
      <c r="AG38" s="93"/>
      <c r="AH38" s="93"/>
      <c r="AI38" s="93"/>
      <c r="AJ38" s="93"/>
      <c r="AK38" s="93"/>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GASTO'!D10</f>
        <v>2810</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GASTO'!B10</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GASTO'!C10</f>
        <v>1</v>
      </c>
      <c r="E14" s="76"/>
      <c r="F14" s="76"/>
      <c r="G14" s="77">
        <f>+'PAGO GASTO'!E10</f>
        <v>151</v>
      </c>
      <c r="H14" s="77"/>
      <c r="I14" s="77"/>
      <c r="J14" s="77"/>
      <c r="K14" s="77"/>
      <c r="L14" s="77"/>
      <c r="M14" s="77"/>
      <c r="N14" s="77"/>
      <c r="O14" s="77"/>
      <c r="P14" s="77" t="str">
        <f>+'PAGO GASTO'!F10</f>
        <v>Emisión de cheque  por sustitución de cheque No. 2754 de Mi Bodega S.A. que fue rechazado por el banco donde fue depositado por no ser ilegible, por lo que se solicita el cambio.</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GASTO'!G10</f>
        <v>1321.94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9" t="s">
        <v>0</v>
      </c>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3" ht="36" customHeight="1" x14ac:dyDescent="0.35">
      <c r="A2" s="5"/>
      <c r="D2" s="69" t="s">
        <v>33</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8" t="s">
        <v>34</v>
      </c>
      <c r="E5" s="98"/>
      <c r="F5" s="98"/>
      <c r="G5" s="98"/>
      <c r="H5" s="98"/>
      <c r="I5" s="98"/>
      <c r="J5" s="98"/>
      <c r="K5" s="98"/>
      <c r="L5" s="98"/>
      <c r="M5" s="98"/>
      <c r="N5" s="98"/>
      <c r="O5" s="98"/>
      <c r="P5" s="98"/>
      <c r="Q5" s="98"/>
      <c r="R5" s="98"/>
      <c r="S5" s="98"/>
      <c r="T5" s="98"/>
      <c r="U5" s="98"/>
      <c r="V5" s="98"/>
      <c r="W5" s="98"/>
      <c r="X5" s="98"/>
      <c r="Y5" s="98"/>
      <c r="Z5" s="98"/>
      <c r="AA5" s="9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9" t="s">
        <v>37</v>
      </c>
      <c r="U6" s="99"/>
      <c r="V6" s="99"/>
      <c r="W6" s="99"/>
      <c r="X6" s="99"/>
      <c r="Y6" s="99"/>
      <c r="Z6" s="99"/>
      <c r="AA6" s="99"/>
      <c r="AB6" s="45"/>
      <c r="AC6" s="45"/>
      <c r="AD6" s="45"/>
      <c r="AE6" s="83" t="s">
        <v>38</v>
      </c>
      <c r="AF6" s="83"/>
      <c r="AG6" s="83"/>
      <c r="AH6" s="83"/>
      <c r="AI6" s="83"/>
      <c r="AJ6" s="83"/>
      <c r="AK6" s="83"/>
      <c r="AL6" s="83"/>
      <c r="AM6" s="83"/>
      <c r="AN6" s="83"/>
      <c r="AO6" s="39">
        <f>+'PAGO GASTO'!D11</f>
        <v>2811</v>
      </c>
    </row>
    <row r="7" spans="1:43" ht="33" customHeight="1" x14ac:dyDescent="0.35">
      <c r="A7" s="5"/>
      <c r="D7" s="46"/>
      <c r="E7" s="14" t="s">
        <v>39</v>
      </c>
      <c r="F7" s="15"/>
      <c r="G7" s="15"/>
      <c r="H7" s="15"/>
      <c r="I7" s="15"/>
      <c r="J7" s="15"/>
      <c r="K7" s="15"/>
      <c r="L7" s="47"/>
      <c r="M7" s="14" t="s">
        <v>40</v>
      </c>
      <c r="N7" s="15"/>
      <c r="O7" s="15"/>
      <c r="P7" s="15"/>
      <c r="Q7" s="15"/>
      <c r="R7" s="15"/>
      <c r="S7" s="47"/>
      <c r="T7" s="94" t="s">
        <v>41</v>
      </c>
      <c r="U7" s="94"/>
      <c r="V7" s="94"/>
      <c r="W7" s="94"/>
      <c r="X7" s="94"/>
      <c r="Y7" s="94"/>
      <c r="Z7" s="94"/>
      <c r="AA7" s="94"/>
      <c r="AB7" s="10"/>
      <c r="AC7" s="10"/>
      <c r="AD7" s="10"/>
      <c r="AE7" s="83" t="s">
        <v>42</v>
      </c>
      <c r="AF7" s="83"/>
      <c r="AG7" s="83"/>
      <c r="AH7" s="83"/>
      <c r="AI7" s="83"/>
      <c r="AJ7" s="83"/>
      <c r="AK7" s="83"/>
      <c r="AL7" s="83"/>
      <c r="AM7" s="83"/>
      <c r="AN7" s="83"/>
      <c r="AO7" s="48">
        <f>+'PAGO GASTO'!B11</f>
        <v>45699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5" t="s">
        <v>43</v>
      </c>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row>
    <row r="10" spans="1:43" ht="29.25" customHeight="1" x14ac:dyDescent="0.35">
      <c r="A10" s="5"/>
      <c r="D10" s="95" t="s">
        <v>44</v>
      </c>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6" t="s">
        <v>13</v>
      </c>
      <c r="E13" s="96"/>
      <c r="F13" s="96"/>
      <c r="G13" s="83" t="s">
        <v>45</v>
      </c>
      <c r="H13" s="83"/>
      <c r="I13" s="83"/>
      <c r="J13" s="83"/>
      <c r="K13" s="83"/>
      <c r="L13" s="83"/>
      <c r="M13" s="83"/>
      <c r="N13" s="83"/>
      <c r="O13" s="83"/>
      <c r="P13" s="97" t="s">
        <v>46</v>
      </c>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21" t="s">
        <v>47</v>
      </c>
    </row>
    <row r="14" spans="1:43" ht="319.5" customHeight="1" x14ac:dyDescent="0.35">
      <c r="A14" s="5" t="e">
        <f>B14&amp;#REF!&amp;#REF!</f>
        <v>#REF!</v>
      </c>
      <c r="B14" s="2">
        <v>1</v>
      </c>
      <c r="D14" s="76">
        <f>+'PAGO GASTO'!C11</f>
        <v>1</v>
      </c>
      <c r="E14" s="76"/>
      <c r="F14" s="76"/>
      <c r="G14" s="77" t="str">
        <f>+'PAGO GASTO'!E11</f>
        <v>151
111</v>
      </c>
      <c r="H14" s="77"/>
      <c r="I14" s="77"/>
      <c r="J14" s="77"/>
      <c r="K14" s="77"/>
      <c r="L14" s="77"/>
      <c r="M14" s="77"/>
      <c r="N14" s="77"/>
      <c r="O14" s="77"/>
      <c r="P14" s="77" t="str">
        <f>+'PAGO GASTO'!F11</f>
        <v>Pago de Factura Serie 44A062C4  No. DTE: 1645956279 a nombre de Turismo Actual, S.A. Por uso de la oficina correspondiente al mes de Febrero 2025, más energía eléctrica del mes de Enero 2025, en Marina Pez Vela del Puerto de San José, por la Asociación Nacional de Pesca Deportiva de Guatemala.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GASTO'!G11</f>
        <v>2108.1999999999998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71</vt:i4>
      </vt:variant>
      <vt:variant>
        <vt:lpstr>Rangos con nombre</vt:lpstr>
      </vt:variant>
      <vt:variant>
        <vt:i4>3</vt:i4>
      </vt:variant>
    </vt:vector>
  </HeadingPairs>
  <TitlesOfParts>
    <vt:vector size="74" baseType="lpstr">
      <vt:lpstr>REQUISICION</vt:lpstr>
      <vt:lpstr>PAGO GASTO</vt:lpstr>
      <vt:lpstr>Hoja66</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Hoja67</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2025-06-13T17:36:50Z</cp:lastPrinted>
  <dcterms:created xsi:type="dcterms:W3CDTF">2020-06-05T05:13:18Z</dcterms:created>
  <dcterms:modified xsi:type="dcterms:W3CDTF">2026-06-23T16:28:12Z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